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865" tabRatio="940" activeTab="1"/>
  </bookViews>
  <sheets>
    <sheet name="Program Summary" sheetId="1" r:id="rId1"/>
    <sheet name="1Checklist" sheetId="2" r:id="rId2"/>
    <sheet name="2Agency Profile" sheetId="3" r:id="rId3"/>
    <sheet name="3Primary Purpose" sheetId="4" r:id="rId4"/>
    <sheet name="4Coor. Plan&amp;5310 Goals" sheetId="5" r:id="rId5"/>
    <sheet name="5Coor.-Other Org." sheetId="6" r:id="rId6"/>
    <sheet name="6Civil Rights" sheetId="7" r:id="rId7"/>
    <sheet name="7Service Information" sheetId="8" r:id="rId8"/>
    <sheet name="8Funding Request-Year1" sheetId="9" r:id="rId9"/>
    <sheet name="9Funding Request-Year2" sheetId="10" r:id="rId10"/>
    <sheet name="Fleet Inventory" sheetId="11" r:id="rId11"/>
    <sheet name="Vehicle Requests" sheetId="12" r:id="rId12"/>
    <sheet name="Other Capital Request" sheetId="13" r:id="rId13"/>
    <sheet name="Purchased Transp Request" sheetId="14" r:id="rId14"/>
    <sheet name="Mobility Management Request" sheetId="15" r:id="rId15"/>
    <sheet name="Operating Assistance Request" sheetId="16" r:id="rId16"/>
    <sheet name="Lookup" sheetId="17" state="hidden" r:id="rId17"/>
    <sheet name="Lookup2" sheetId="18" state="hidden" r:id="rId18"/>
    <sheet name="Lookup3" sheetId="19" state="hidden" r:id="rId19"/>
  </sheets>
  <definedNames>
    <definedName name="A">'Lookup3'!$H$2</definedName>
    <definedName name="B">'Lookup3'!$I$2</definedName>
    <definedName name="C_">'Lookup3'!$J$2</definedName>
    <definedName name="CallCenterWebsiteforCoordinationofservicesandreferrals">'Lookup2'!$F$2:$F$9</definedName>
    <definedName name="Capital">'Lookup2'!#REF!</definedName>
    <definedName name="CongressionalDistrict">'Lookup'!$H$4:$H$30</definedName>
    <definedName name="CoordinateServicetoCloseGapsOverlaps">'Lookup2'!$C$2:$C$5</definedName>
    <definedName name="CoordinationActivity">'Lookup'!$F$4:$F$14</definedName>
    <definedName name="CoordinationAreas">'Lookup'!$E$4:$E$21</definedName>
    <definedName name="CoordinationBetweenAgenciesProviderstoExpandServices">'Lookup2'!$J$2:$J$6</definedName>
    <definedName name="CreatePromoteTransportationDatabaseDirectory">'Lookup2'!$G$2:$G$7</definedName>
    <definedName name="D">'Lookup3'!$K$2</definedName>
    <definedName name="E">'Lookup3'!$L$2</definedName>
    <definedName name="ExpandServiceAccesstoMeetNeedsofTargetPop">'Lookup2'!$B$2:$B$8</definedName>
    <definedName name="F">'Lookup3'!$M$2</definedName>
    <definedName name="FAlt">'Lookup3'!$N$2</definedName>
    <definedName name="G">'Lookup3'!$O$2</definedName>
    <definedName name="GAlt">'Lookup3'!$P$2</definedName>
    <definedName name="H">'Lookup3'!$Q$2</definedName>
    <definedName name="I">'Lookup3'!$R$2</definedName>
    <definedName name="IAlt">'Lookup3'!$S$2</definedName>
    <definedName name="J">'Lookup3'!$T$2</definedName>
    <definedName name="K">'Lookup3'!$U$2</definedName>
    <definedName name="LOTCosts">'Lookup3'!$G$2:$G$15</definedName>
    <definedName name="LOTS">'Lookup3'!$F$2:$F$15</definedName>
    <definedName name="MarketingPublicInfoonTransportationServices">'Lookup2'!$I$2:$I$3</definedName>
    <definedName name="Mobility">'Lookup2'!$A$2:$A$11</definedName>
    <definedName name="MPOs">'Lookup'!$C$4:$C$19</definedName>
    <definedName name="NYSCounties">'Lookup'!$B$4:$B$64</definedName>
    <definedName name="Operating">'Lookup2'!#REF!</definedName>
    <definedName name="Other">'Lookup2'!$K$2</definedName>
    <definedName name="OutreachtoCommunityGroupsandServiceProviders">'Lookup2'!$H$2:$H$5</definedName>
    <definedName name="_xlnm.Print_Area" localSheetId="1">'1Checklist'!$A$1:$J$36</definedName>
    <definedName name="_xlnm.Print_Area" localSheetId="2">'2Agency Profile'!$A$1:$J$46</definedName>
    <definedName name="_xlnm.Print_Area" localSheetId="6">'6Civil Rights'!$A$1:$F$45</definedName>
    <definedName name="_xlnm.Print_Area" localSheetId="7">'7Service Information'!$A$1:$C$16</definedName>
    <definedName name="_xlnm.Print_Area" localSheetId="10">'Fleet Inventory'!$A$1:$N$26</definedName>
    <definedName name="_xlnm.Print_Area" localSheetId="14">'Mobility Management Request'!$A$1:$J$21</definedName>
    <definedName name="_xlnm.Print_Area" localSheetId="15">'Operating Assistance Request'!$A$1:$J$21</definedName>
    <definedName name="_xlnm.Print_Area" localSheetId="13">'Purchased Transp Request'!$A$1:$J$21</definedName>
    <definedName name="_xlnm.Print_Titles" localSheetId="3">'3Primary Purpose'!$1:$7</definedName>
    <definedName name="_xlnm.Print_Titles" localSheetId="4">'4Coor. Plan&amp;5310 Goals'!$1:$7</definedName>
    <definedName name="_xlnm.Print_Titles" localSheetId="7">'7Service Information'!$1:$5</definedName>
    <definedName name="_xlnm.Print_Titles" localSheetId="0">'Program Summary'!$1:$5</definedName>
    <definedName name="ProjectType">'Lookup2'!#REF!</definedName>
    <definedName name="SeniorTravelCounseling">'Lookup2'!$E$2:$E$3</definedName>
    <definedName name="Text347" localSheetId="4">'4Coor. Plan&amp;5310 Goals'!#REF!</definedName>
    <definedName name="TravelTraining">'Lookup2'!$D$2:$D$3</definedName>
    <definedName name="YESNO">'Lookup'!$D$4:$D$5</definedName>
    <definedName name="Z_8857B1A3_AB9F_42AA_A211_6CA491BE4BAF_.wvu.PrintArea" localSheetId="1" hidden="1">'1Checklist'!$A$1:$J$29</definedName>
    <definedName name="Z_8857B1A3_AB9F_42AA_A211_6CA491BE4BAF_.wvu.PrintArea" localSheetId="2" hidden="1">'2Agency Profile'!$A$1:$J$46</definedName>
    <definedName name="Z_8857B1A3_AB9F_42AA_A211_6CA491BE4BAF_.wvu.PrintTitles" localSheetId="3" hidden="1">'3Primary Purpose'!$1:$7</definedName>
    <definedName name="Z_8857B1A3_AB9F_42AA_A211_6CA491BE4BAF_.wvu.PrintTitles" localSheetId="7" hidden="1">'7Service Information'!$1:$4</definedName>
  </definedNames>
  <calcPr fullCalcOnLoad="1"/>
</workbook>
</file>

<file path=xl/sharedStrings.xml><?xml version="1.0" encoding="utf-8"?>
<sst xmlns="http://schemas.openxmlformats.org/spreadsheetml/2006/main" count="649" uniqueCount="457">
  <si>
    <t>DUNS #</t>
  </si>
  <si>
    <t>Name</t>
  </si>
  <si>
    <t>Title</t>
  </si>
  <si>
    <t>Telephone #</t>
  </si>
  <si>
    <t>Address</t>
  </si>
  <si>
    <t>E-mail</t>
  </si>
  <si>
    <t>City</t>
  </si>
  <si>
    <t>Website</t>
  </si>
  <si>
    <t>Zip</t>
  </si>
  <si>
    <t>Signature</t>
  </si>
  <si>
    <t>Date</t>
  </si>
  <si>
    <t>The following must be included in the Section 5310 Grant application in the following order:</t>
  </si>
  <si>
    <r>
      <t xml:space="preserve">FTA </t>
    </r>
    <r>
      <rPr>
        <b/>
        <sz val="14"/>
        <color indexed="8"/>
        <rFont val="Calibri"/>
        <family val="2"/>
      </rPr>
      <t>§</t>
    </r>
    <r>
      <rPr>
        <b/>
        <i/>
        <sz val="14"/>
        <color indexed="8"/>
        <rFont val="Times New Roman"/>
        <family val="1"/>
      </rPr>
      <t>5310 Program - Enhanced Mobility of Seniors &amp; Individuals with Disabilities</t>
    </r>
  </si>
  <si>
    <t>Check One:</t>
  </si>
  <si>
    <t>First Time Applicant:</t>
  </si>
  <si>
    <t>Previous Applicant:</t>
  </si>
  <si>
    <t>Name of Applicant:</t>
  </si>
  <si>
    <t>CURRENTLY</t>
  </si>
  <si>
    <r>
      <t xml:space="preserve">FTA </t>
    </r>
    <r>
      <rPr>
        <b/>
        <sz val="14"/>
        <color indexed="8"/>
        <rFont val="Times New Roman"/>
        <family val="1"/>
      </rPr>
      <t>§</t>
    </r>
    <r>
      <rPr>
        <b/>
        <i/>
        <sz val="14"/>
        <color indexed="8"/>
        <rFont val="Times New Roman"/>
        <family val="1"/>
      </rPr>
      <t>5310 Program - Enhanced Mobility of Seniors &amp; Individuals with Disabilities</t>
    </r>
  </si>
  <si>
    <t>FTA §5310 Program - Enhanced Mobility of Seniors &amp; Individuals with Disabilities</t>
  </si>
  <si>
    <t>Primary County Served:</t>
  </si>
  <si>
    <t>Municipalities Served:</t>
  </si>
  <si>
    <t>PERFORMANCE MEASURE</t>
  </si>
  <si>
    <t>Tab 1 - Application Checklist</t>
  </si>
  <si>
    <t>Tab 3 - Primary Purpose/Current System Description</t>
  </si>
  <si>
    <t>TOTAL GRANT REQUEST AMOUNT</t>
  </si>
  <si>
    <t>Estimated Total Cost of Project(s)</t>
  </si>
  <si>
    <t>3. Briefly describe the geographic service area you propose to serve through this grant application.</t>
  </si>
  <si>
    <t>Trips</t>
  </si>
  <si>
    <t>Scheduling</t>
  </si>
  <si>
    <t>Receive Referrals</t>
  </si>
  <si>
    <t>Training</t>
  </si>
  <si>
    <t>Maintenance</t>
  </si>
  <si>
    <t>Procurement</t>
  </si>
  <si>
    <t>Storage Facilities</t>
  </si>
  <si>
    <t>Insurance</t>
  </si>
  <si>
    <t>Other*</t>
  </si>
  <si>
    <t>The name of this coordinated plan is:</t>
  </si>
  <si>
    <t>Ridesharing</t>
  </si>
  <si>
    <t>Vehicle Sharing</t>
  </si>
  <si>
    <t>Applicant Type</t>
  </si>
  <si>
    <t>Federal Share</t>
  </si>
  <si>
    <t>Applicant Share - Local Match</t>
  </si>
  <si>
    <r>
      <t xml:space="preserve">IF AWARDED GRANT </t>
    </r>
    <r>
      <rPr>
        <b/>
        <i/>
        <sz val="12"/>
        <color indexed="8"/>
        <rFont val="Times New Roman"/>
        <family val="1"/>
      </rPr>
      <t>(Estimates)*</t>
    </r>
  </si>
  <si>
    <t>Fuel Type</t>
  </si>
  <si>
    <t xml:space="preserve">Albany County </t>
  </si>
  <si>
    <t xml:space="preserve">Allegany County </t>
  </si>
  <si>
    <t xml:space="preserve">Bronx County </t>
  </si>
  <si>
    <t xml:space="preserve">Broome County </t>
  </si>
  <si>
    <t xml:space="preserve">Cattaraugus County </t>
  </si>
  <si>
    <t xml:space="preserve">Cayuga County </t>
  </si>
  <si>
    <t xml:space="preserve">Chautauqua County </t>
  </si>
  <si>
    <t xml:space="preserve">Chemung County </t>
  </si>
  <si>
    <t xml:space="preserve">Chenango County </t>
  </si>
  <si>
    <t xml:space="preserve">Clinton County </t>
  </si>
  <si>
    <t xml:space="preserve">Columbia County </t>
  </si>
  <si>
    <t xml:space="preserve">Cortland County </t>
  </si>
  <si>
    <t xml:space="preserve">Delaware County </t>
  </si>
  <si>
    <t xml:space="preserve">Dutchess County </t>
  </si>
  <si>
    <t xml:space="preserve">Erie County </t>
  </si>
  <si>
    <t xml:space="preserve">Essex County </t>
  </si>
  <si>
    <t xml:space="preserve">Fulton County </t>
  </si>
  <si>
    <t xml:space="preserve">Genesee County </t>
  </si>
  <si>
    <t xml:space="preserve">Hamilton County </t>
  </si>
  <si>
    <t xml:space="preserve">Herkimer County </t>
  </si>
  <si>
    <t xml:space="preserve">Jefferson County </t>
  </si>
  <si>
    <t xml:space="preserve">Kings County (Brooklyn) </t>
  </si>
  <si>
    <t xml:space="preserve">Lewis County </t>
  </si>
  <si>
    <t xml:space="preserve">Livingston County </t>
  </si>
  <si>
    <t xml:space="preserve">Madison County </t>
  </si>
  <si>
    <t xml:space="preserve">Monroe County </t>
  </si>
  <si>
    <t xml:space="preserve">Montgomery County </t>
  </si>
  <si>
    <t xml:space="preserve">Nassau County </t>
  </si>
  <si>
    <t xml:space="preserve">New York County (Manhattan) </t>
  </si>
  <si>
    <t xml:space="preserve">Niagara County </t>
  </si>
  <si>
    <t xml:space="preserve">Oneida County </t>
  </si>
  <si>
    <t xml:space="preserve">Onondaga County </t>
  </si>
  <si>
    <t xml:space="preserve">Ontario County </t>
  </si>
  <si>
    <t xml:space="preserve">Orange County </t>
  </si>
  <si>
    <t xml:space="preserve">Orleans County </t>
  </si>
  <si>
    <t xml:space="preserve">Oswego County </t>
  </si>
  <si>
    <t xml:space="preserve">Otsego County </t>
  </si>
  <si>
    <t xml:space="preserve">Putnam County </t>
  </si>
  <si>
    <t xml:space="preserve">Queens County </t>
  </si>
  <si>
    <t xml:space="preserve">Rensselaer County </t>
  </si>
  <si>
    <t xml:space="preserve">Richmond County (Staten Island) </t>
  </si>
  <si>
    <t xml:space="preserve">Rockland County </t>
  </si>
  <si>
    <t xml:space="preserve">Saint Lawrence County </t>
  </si>
  <si>
    <t xml:space="preserve">Saratoga County </t>
  </si>
  <si>
    <t xml:space="preserve">Schenectady County </t>
  </si>
  <si>
    <t xml:space="preserve">Schoharie County </t>
  </si>
  <si>
    <t xml:space="preserve">Schuyler County </t>
  </si>
  <si>
    <t xml:space="preserve">Seneca County </t>
  </si>
  <si>
    <t xml:space="preserve">Steuben County </t>
  </si>
  <si>
    <t xml:space="preserve">Suffolk County </t>
  </si>
  <si>
    <t xml:space="preserve">Sullivan County </t>
  </si>
  <si>
    <t xml:space="preserve">Tioga County </t>
  </si>
  <si>
    <t xml:space="preserve">Tompkins County </t>
  </si>
  <si>
    <t xml:space="preserve">Ulster County </t>
  </si>
  <si>
    <t xml:space="preserve">Warren County </t>
  </si>
  <si>
    <t xml:space="preserve">Washington County </t>
  </si>
  <si>
    <t xml:space="preserve">Wayne County </t>
  </si>
  <si>
    <t xml:space="preserve">Westchester County </t>
  </si>
  <si>
    <t xml:space="preserve">Wyoming County </t>
  </si>
  <si>
    <t xml:space="preserve">Yates County </t>
  </si>
  <si>
    <t>MPOs</t>
  </si>
  <si>
    <t>Greater Buffalo-Niagara Region Transportation Council</t>
  </si>
  <si>
    <t>Genesee Transportation Council</t>
  </si>
  <si>
    <t>Syracuse Metropolitan Transportation Council</t>
  </si>
  <si>
    <t>Herkimer/Oneida County Transportation Study</t>
  </si>
  <si>
    <t>Capital District Transportation Committee</t>
  </si>
  <si>
    <t>Adirondack/Glens Falls Transportation Council</t>
  </si>
  <si>
    <t>Elmira-Chemung Transportation Council</t>
  </si>
  <si>
    <t>Binghamton Metropolitan Transportation Study</t>
  </si>
  <si>
    <t>Orange County Transportation Council</t>
  </si>
  <si>
    <t>Poughkeepsie/Dutchess County Transportation Council</t>
  </si>
  <si>
    <t>Ulster County Transportation Council</t>
  </si>
  <si>
    <t>NYMTC, New York City TCC</t>
  </si>
  <si>
    <t>NYMTC, Nassau/Suffolk TCC</t>
  </si>
  <si>
    <t>NYS Counties</t>
  </si>
  <si>
    <t>Title VI Update</t>
  </si>
  <si>
    <r>
      <rPr>
        <b/>
        <u val="single"/>
        <sz val="12"/>
        <rFont val="Times New Roman"/>
        <family val="1"/>
      </rPr>
      <t>Applicant Primary Contact Information</t>
    </r>
    <r>
      <rPr>
        <b/>
        <i/>
        <sz val="10"/>
        <rFont val="Times New Roman"/>
        <family val="1"/>
      </rPr>
      <t xml:space="preserve"> </t>
    </r>
    <r>
      <rPr>
        <i/>
        <sz val="10"/>
        <rFont val="Times New Roman"/>
        <family val="1"/>
      </rPr>
      <t>(primary contact receives all grant correspondence)</t>
    </r>
  </si>
  <si>
    <t>Legal Name of Applicant:</t>
  </si>
  <si>
    <t>Ithaca/Tompkins County Transportation Council</t>
  </si>
  <si>
    <t>NYMTC, Mid-Hudson South TCC</t>
  </si>
  <si>
    <t>2. Description of All Current Services Provided</t>
  </si>
  <si>
    <t>(please list towns, villages)</t>
  </si>
  <si>
    <t>6. Do you have dedicated transportation staff?</t>
  </si>
  <si>
    <t>If yes, how many?</t>
  </si>
  <si>
    <t>1) In the past three (3) years, has any investigation, lawsuit or complaint alleging discrimination been filed against the applicant or any sub-recipient?
If yes, please upload a concise description.</t>
  </si>
  <si>
    <t>3a) Does your Title VI Plan have Complaint Procedures?</t>
  </si>
  <si>
    <t>3b) Does your Title VI Plan have a Notification and Public Outreach process?</t>
  </si>
  <si>
    <t>3c) Does your Title VI Plan have a Civil Rights Statement posted in prominent places in your vehicles and workplace?</t>
  </si>
  <si>
    <t>3d) Does your Title VI Plan have a LEP (Limited English Proficiency) Plan?</t>
  </si>
  <si>
    <t>FirstTime Applicant</t>
  </si>
  <si>
    <t>CoordinationArea</t>
  </si>
  <si>
    <t>Senior Transportation Services: Title IIIB Older Americans</t>
  </si>
  <si>
    <t>Senior Transportation Services: Other</t>
  </si>
  <si>
    <t>Disabled Transportation Services: Developmentally Disabled clients</t>
  </si>
  <si>
    <t>Disabled Transportation Services: Mental Health Clients</t>
  </si>
  <si>
    <t>Disabled Transportation Services: Other</t>
  </si>
  <si>
    <t>Government Entities: Medicaid Transportation</t>
  </si>
  <si>
    <t>Government Entities: Job Access Reverse Commute</t>
  </si>
  <si>
    <t>Government Entities: Local Public Transit System</t>
  </si>
  <si>
    <t>Government Entities: City, County</t>
  </si>
  <si>
    <t>Government Entities: Law Enforcement</t>
  </si>
  <si>
    <t>Government Entities: Emergency Services</t>
  </si>
  <si>
    <t>Private Entities: Senior Residential Facilities</t>
  </si>
  <si>
    <t>Private Entities: Disabled Residential Facilities</t>
  </si>
  <si>
    <t>Private Entities: Veterans Service Organizations</t>
  </si>
  <si>
    <t>Private Entities: Medical Facilities</t>
  </si>
  <si>
    <t>Private Entities: Adult Day Care Facilities</t>
  </si>
  <si>
    <t>Private Entities: Vocational Rehab Services</t>
  </si>
  <si>
    <t xml:space="preserve">Other Organizations**: </t>
  </si>
  <si>
    <t xml:space="preserve">Yes </t>
  </si>
  <si>
    <t>No</t>
  </si>
  <si>
    <t>CoordinationActivity</t>
  </si>
  <si>
    <t xml:space="preserve">2) In the past three (3) years, have any Civil Rights Compliance Review Activities or investigations been conducted? </t>
  </si>
  <si>
    <t>If yes to either 1 or 2, provide explanation below.</t>
  </si>
  <si>
    <t>PM_ProjectType</t>
  </si>
  <si>
    <t>Capital</t>
  </si>
  <si>
    <t>Operating</t>
  </si>
  <si>
    <t>Mobility Management</t>
  </si>
  <si>
    <t>Congressional District</t>
  </si>
  <si>
    <t>NY CD 1</t>
  </si>
  <si>
    <t>NY CD 2</t>
  </si>
  <si>
    <t>NY CD 3</t>
  </si>
  <si>
    <t>NY CD 4</t>
  </si>
  <si>
    <t>NY CD 5</t>
  </si>
  <si>
    <t>NY CD 6</t>
  </si>
  <si>
    <t>NY CD 7</t>
  </si>
  <si>
    <t>NY CD 8</t>
  </si>
  <si>
    <t>NY CD 9</t>
  </si>
  <si>
    <t>NY CD 10</t>
  </si>
  <si>
    <t>NY CD 11</t>
  </si>
  <si>
    <t>NY CD 12</t>
  </si>
  <si>
    <t>NY CD 13</t>
  </si>
  <si>
    <t>NY CD 14</t>
  </si>
  <si>
    <t>NY CD 15</t>
  </si>
  <si>
    <t>NY CD 16</t>
  </si>
  <si>
    <t>NY CD 17</t>
  </si>
  <si>
    <t>NY CD 18</t>
  </si>
  <si>
    <t>NY CD 19</t>
  </si>
  <si>
    <t>NY CD 20</t>
  </si>
  <si>
    <t>NY CD 21</t>
  </si>
  <si>
    <t>NY CD 22</t>
  </si>
  <si>
    <t>NY CD 23</t>
  </si>
  <si>
    <t>NY CD 24</t>
  </si>
  <si>
    <t>NY CD 25</t>
  </si>
  <si>
    <t>NY CD 26</t>
  </si>
  <si>
    <t>NY CD 27</t>
  </si>
  <si>
    <t>Continue existing level of services</t>
  </si>
  <si>
    <t>Expand present service</t>
  </si>
  <si>
    <t>Provide new service</t>
  </si>
  <si>
    <t>Model Yr.</t>
  </si>
  <si>
    <t>Current mileage</t>
  </si>
  <si>
    <t>Other</t>
  </si>
  <si>
    <t>A</t>
  </si>
  <si>
    <t>Total Cost</t>
  </si>
  <si>
    <t>Travel Training</t>
  </si>
  <si>
    <t>Senior travel counseling</t>
  </si>
  <si>
    <t>Number of people trained within reporting period</t>
  </si>
  <si>
    <t>Number of seniors enrolled within reporting period</t>
  </si>
  <si>
    <t xml:space="preserve"> increased transportation options</t>
  </si>
  <si>
    <t>Increased use of coordinated services by seniors within reporting period</t>
  </si>
  <si>
    <t>Total number of calls within reporting period</t>
  </si>
  <si>
    <t>Referrals to database by HS agencies within reporting period</t>
  </si>
  <si>
    <t>Number of calls resulting in referrals or rides within reporting period</t>
  </si>
  <si>
    <t>Number of database hits within reporting period</t>
  </si>
  <si>
    <t>Number of website hits</t>
  </si>
  <si>
    <t>Increased ridership within reporting period</t>
  </si>
  <si>
    <t>Increased ridership by target populations within reporting period</t>
  </si>
  <si>
    <t>Increased rides by seniors and individuals with disabilities within reporting period</t>
  </si>
  <si>
    <t>Increase in total passenger rides within reporting period</t>
  </si>
  <si>
    <t>Expand service access to meet needs of Target Pop</t>
  </si>
  <si>
    <t>Coordinate service to close gaps overlaps</t>
  </si>
  <si>
    <t>Call Center Website for coordination of services and referrals</t>
  </si>
  <si>
    <t xml:space="preserve">Create promote transportation database directory  </t>
  </si>
  <si>
    <t>Outreach to community groups  and  service providers</t>
  </si>
  <si>
    <t>Marketing  public info on transportation services</t>
  </si>
  <si>
    <t xml:space="preserve">Coordination between agencies providers to expand services </t>
  </si>
  <si>
    <t xml:space="preserve">Expanded transit services to employment areas and other key destinations </t>
  </si>
  <si>
    <t xml:space="preserve">agreements to minimized duplication orexpanded opportunities </t>
  </si>
  <si>
    <t xml:space="preserve">Explain how the services have resulted in expanded transportation options </t>
  </si>
  <si>
    <t xml:space="preserve">Avalibity of a variety of Formats (e g  print and digital) and languages </t>
  </si>
  <si>
    <t xml:space="preserve">dissemination of public information in various formats and languages </t>
  </si>
  <si>
    <t xml:space="preserve">Increase in call center website "hits" within reporting period </t>
  </si>
  <si>
    <t xml:space="preserve">Explain how coordination efforts have resulted in increased connectivity between service providers </t>
  </si>
  <si>
    <t xml:space="preserve">Increased number of connections between providers within reporting period </t>
  </si>
  <si>
    <t>Increased ridership by seniors  and  individuals with disabilities within reporting period</t>
  </si>
  <si>
    <t xml:space="preserve">Explain how the service have resulted in expanded service area </t>
  </si>
  <si>
    <t xml:space="preserve">Directory has resulted in increased usage of coordinated transportation services  </t>
  </si>
  <si>
    <t xml:space="preserve">Number of presentations to agencies within reporting period </t>
  </si>
  <si>
    <t xml:space="preserve">Increased number of rides within reporting period </t>
  </si>
  <si>
    <t xml:space="preserve">Number of partnerships and or connections with other agencies </t>
  </si>
  <si>
    <t xml:space="preserve">New programs established to address unmet transportation needs </t>
  </si>
  <si>
    <t xml:space="preserve">Increase in passenger transfers between services within reporting period  </t>
  </si>
  <si>
    <t xml:space="preserve">Number of community events attended within reporting period </t>
  </si>
  <si>
    <t xml:space="preserve">Increased number of connections between routes  providers  or modes of transportation within reporting period  </t>
  </si>
  <si>
    <t xml:space="preserve">Number of contacts regarding job access within reporting period </t>
  </si>
  <si>
    <t xml:space="preserve">Increase in total number of regional trips within reporting period  </t>
  </si>
  <si>
    <t xml:space="preserve">Number of agency referrals within reporting period </t>
  </si>
  <si>
    <t xml:space="preserve">Increased number of trips on coordinated services within reporting period </t>
  </si>
  <si>
    <t xml:space="preserve">Increased trips to targeted areas within reporting period </t>
  </si>
  <si>
    <t xml:space="preserve">Increased number of seniors and individuals with disabilities accessing transportation services within reporting period </t>
  </si>
  <si>
    <t xml:space="preserve">Increased service days or hours per week through new services within reporting period </t>
  </si>
  <si>
    <t>Number of appointments scheduled through website call center within reporting period</t>
  </si>
  <si>
    <t xml:space="preserve">Increased rides by seniors  and  individuals with disabilities within reporting period  </t>
  </si>
  <si>
    <t>Contractor</t>
  </si>
  <si>
    <t>LOT #</t>
  </si>
  <si>
    <t>Base price</t>
  </si>
  <si>
    <t>Extended Price</t>
  </si>
  <si>
    <t>Shepard Brothers Inc.</t>
  </si>
  <si>
    <t>Fenton Mobility Products Inc.</t>
  </si>
  <si>
    <t>B</t>
  </si>
  <si>
    <t>C</t>
  </si>
  <si>
    <t>D</t>
  </si>
  <si>
    <t>E</t>
  </si>
  <si>
    <t>Alliance Bus Group</t>
  </si>
  <si>
    <t>F</t>
  </si>
  <si>
    <t>F Alt</t>
  </si>
  <si>
    <t>G</t>
  </si>
  <si>
    <t>G Alt</t>
  </si>
  <si>
    <t>Matthews Buses Inc.</t>
  </si>
  <si>
    <t>H</t>
  </si>
  <si>
    <t>I</t>
  </si>
  <si>
    <t>I Alt</t>
  </si>
  <si>
    <t>J</t>
  </si>
  <si>
    <t>WNY Bus Gorman</t>
  </si>
  <si>
    <t>K</t>
  </si>
  <si>
    <t>Pending</t>
  </si>
  <si>
    <t>LOTS</t>
  </si>
  <si>
    <t>LOTCosts</t>
  </si>
  <si>
    <t>New York City</t>
  </si>
  <si>
    <t>1. Organization Mission Statement</t>
  </si>
  <si>
    <t>5. Describe your current approach and resources for providing your organization's consumers with transportation.</t>
  </si>
  <si>
    <t>If no to Question 3, Provide explanation below of how your organization will meet these FTA requirements.</t>
  </si>
  <si>
    <t>4) Does your organization have an ADA (Americans with Disabilities Act) plan for carrying your consumers/Public on your vehicles?</t>
  </si>
  <si>
    <t>If no to Question 4 and your organization provides transportation services, provide explanation below of how your organization will meet these FTA requirements.</t>
  </si>
  <si>
    <t>Watertown-Jefferson County Area Transportation Council</t>
  </si>
  <si>
    <t>C_</t>
  </si>
  <si>
    <t>VIA Metropolitan Transit</t>
  </si>
  <si>
    <t>Federal ID #</t>
  </si>
  <si>
    <t>(If the answer to this question is 50 or greater, please send in your organization's latest Equal Employment Opportunity (EEO) plan.  If you do not have a plan, please provide a timeline of how your organization will develop one and have it reviewed by VIA prior to award)</t>
  </si>
  <si>
    <t>3) Does your organization have an adopted Title VI Plan? If yes, provide documentation.
Organizations may adopt their own policy, or use the VIA Civil Rights Policy Statement for adaptation/adoption, in compliance with this federal requirement.</t>
  </si>
  <si>
    <r>
      <t xml:space="preserve">FTA </t>
    </r>
    <r>
      <rPr>
        <b/>
        <sz val="13.5"/>
        <color indexed="8"/>
        <rFont val="Calibri"/>
        <family val="2"/>
      </rPr>
      <t>§</t>
    </r>
    <r>
      <rPr>
        <b/>
        <i/>
        <sz val="13.5"/>
        <color indexed="8"/>
        <rFont val="Times New Roman"/>
        <family val="1"/>
      </rPr>
      <t>5310 Program - Enhanced Mobility of Seniors &amp; Individuals with Disabilities</t>
    </r>
  </si>
  <si>
    <r>
      <t xml:space="preserve">FTA </t>
    </r>
    <r>
      <rPr>
        <b/>
        <sz val="13.5"/>
        <color indexed="8"/>
        <rFont val="Times New Roman"/>
        <family val="1"/>
      </rPr>
      <t>§</t>
    </r>
    <r>
      <rPr>
        <b/>
        <i/>
        <sz val="13.5"/>
        <color indexed="8"/>
        <rFont val="Times New Roman"/>
        <family val="1"/>
      </rPr>
      <t>5310 Program - Enhanced Mobility of Seniors &amp; Individuals with Disabilities</t>
    </r>
  </si>
  <si>
    <t>Vehicle Inventory Number (VIN)</t>
  </si>
  <si>
    <r>
      <t xml:space="preserve">FTA </t>
    </r>
    <r>
      <rPr>
        <b/>
        <sz val="12"/>
        <color indexed="8"/>
        <rFont val="Times New Roman"/>
        <family val="1"/>
      </rPr>
      <t>§</t>
    </r>
    <r>
      <rPr>
        <b/>
        <i/>
        <sz val="12"/>
        <color indexed="8"/>
        <rFont val="Times New Roman"/>
        <family val="1"/>
      </rPr>
      <t>5310 Program - Enhanced Mobility of Seniors &amp; Individuals with Disabilities</t>
    </r>
  </si>
  <si>
    <t>Included components to your Title VI plan:</t>
  </si>
  <si>
    <t>Estimate Price</t>
  </si>
  <si>
    <r>
      <t>Financials and Single Audit (if applicable) for previous 2 years</t>
    </r>
    <r>
      <rPr>
        <sz val="11"/>
        <color indexed="8"/>
        <rFont val="Times New Roman"/>
        <family val="1"/>
      </rPr>
      <t xml:space="preserve"> (you may provide a link if available online)</t>
    </r>
  </si>
  <si>
    <t>Required Documents/Attachments</t>
  </si>
  <si>
    <t>Local Matching Requirements</t>
  </si>
  <si>
    <t>Requested Item</t>
  </si>
  <si>
    <t>Fed %</t>
  </si>
  <si>
    <t>Local Share</t>
  </si>
  <si>
    <t>Local %</t>
  </si>
  <si>
    <t>Source of Local Share</t>
  </si>
  <si>
    <t>2019-2020 Application</t>
  </si>
  <si>
    <t>Project Selection and Evaluation Criteria</t>
  </si>
  <si>
    <t>Weight</t>
  </si>
  <si>
    <t>Total score</t>
  </si>
  <si>
    <t>Make</t>
  </si>
  <si>
    <t>Model</t>
  </si>
  <si>
    <t>VIN Number</t>
  </si>
  <si>
    <t>Asset Owner - (IF owned by someone else or leased, please specify)</t>
  </si>
  <si>
    <t>Acquisition Year</t>
  </si>
  <si>
    <t>Asset Class (van, minivan, cutaway, bus)</t>
  </si>
  <si>
    <t>Year</t>
  </si>
  <si>
    <t>What is the annual mileage (10/01/18-09/30/19)?</t>
  </si>
  <si>
    <t>Is vehicle equipped with  lift or ramp?</t>
  </si>
  <si>
    <t>Passenger Capacity</t>
  </si>
  <si>
    <t>Vehicle Condition</t>
  </si>
  <si>
    <t>Current Vehicle Miles</t>
  </si>
  <si>
    <t>Fund Source (Identify the grant or other funding source used for purchasing the vehicle)</t>
  </si>
  <si>
    <t>TOTAL MOBILITY MGMT</t>
  </si>
  <si>
    <t>TOTAL OPERATING</t>
  </si>
  <si>
    <t xml:space="preserve">Net Operating Expenses (Gross Operating Costs less Fares Received) </t>
  </si>
  <si>
    <t>Vehicle Purchases:  (please indicate if replacement or expansion)</t>
  </si>
  <si>
    <t>TOTAL VEHICLE</t>
  </si>
  <si>
    <t>TOTAL OTHER CAPITAL</t>
  </si>
  <si>
    <t>State</t>
  </si>
  <si>
    <t>Total</t>
  </si>
  <si>
    <t>Year 2</t>
  </si>
  <si>
    <t>Year 1</t>
  </si>
  <si>
    <t>TOTAL REQUEST: YEAR 2</t>
  </si>
  <si>
    <t>TOTAL REQUEST: YEAR 1</t>
  </si>
  <si>
    <t xml:space="preserve">**Transportation Development Credits (TDCs) may be requested for vehicle purchases only.  If requesting TDCs, change the Federal Share to 100% on the table above.  VIA will submit TDC requests to the Texas Dept of Transportation on behalf of the applicant.  TDC awards are subject to approval by TxDOT (not VIA).  Applicants must be prepared to provide local match in the event TDCs are denied. </t>
  </si>
  <si>
    <t xml:space="preserve">Projects will be evaluated based on the criteria listed below.  The Section 5310 San Antonio Urbanized Area (UZA) Program Evaluation Committee will evaluate projects based on the information provided in the application and supporting documents, and shall ensure fair and equitable distribution of funds.  </t>
  </si>
  <si>
    <t>Project Needs</t>
  </si>
  <si>
    <t>Project Planning and Implementation</t>
  </si>
  <si>
    <t>Project Budget</t>
  </si>
  <si>
    <t>Program Effectiveness and Evaluation</t>
  </si>
  <si>
    <t>Organizational Preparedness</t>
  </si>
  <si>
    <t>PROGRAM SUMMARY</t>
  </si>
  <si>
    <t>Evaluation Criteria</t>
  </si>
  <si>
    <t>Program Overview</t>
  </si>
  <si>
    <t>Eligible Applicants</t>
  </si>
  <si>
    <t>Eligible Projects</t>
  </si>
  <si>
    <t>Tab 2 - Agency Profile</t>
  </si>
  <si>
    <t xml:space="preserve">Eligible applicants for Section 5310 projects may include:
         1. Private nonprofit organizations; or
         2. State or local governmental authorities that:
                  a) are approved by a state to coordinate services for seniors and individuals with disabilities; or
                  b) certify that there are no nonprofit organizations readily available in the area to provide the service.
</t>
  </si>
  <si>
    <r>
      <t xml:space="preserve">The Section 5310 Enhanced Mobility of Seniors and Individuals with Disabilities Program is a federal program aimed to improve mobility for seniors and individuals with disabilities by removing barriers to transportation service and
expanding transportation mobility options. This program supports transportation services planned, designed, and
carried out to meet the special transportation needs of seniors and individuals with disabilities.
For additional program information visit FTA's website at:
</t>
    </r>
    <r>
      <rPr>
        <sz val="11"/>
        <color indexed="62"/>
        <rFont val="Times New Roman"/>
        <family val="1"/>
      </rPr>
      <t xml:space="preserve">https://www.transit.dot.gov/funding/grants/enhanced-mobility-seniors-individuals-disabilities-section-5310 </t>
    </r>
  </si>
  <si>
    <t>Applicants must provide local match contributions of at least 20% for capital projects and 50% for net operating projects.  Local contribution of greater percentage is acceptable, however, this will have no effect on project selection.  The local matching percentage identified in the application will be incorporated into the contract and shall remain in effect the entire term of the project.  
Eligible sources of local match include:  State or Local appropriations, other eligible non-DOT federal funds, dedicated tax revenues, private donations, revenue from human service contracts, net income generated from advertising and concessions.  
Note: Applicants may request to use Transportation Development Credits (TDCs) in lieu of local match for vehicle purchases only.  VIA will submit a TDC request to the Texas Department of Transportation (TxDOT) on behalf of the applicant.  TDCs are subject to approval by TxDOT.  Applicants should be prepared to provide local match in the event TDCs are denied.</t>
  </si>
  <si>
    <t>Funding Availability</t>
  </si>
  <si>
    <t>FY2019</t>
  </si>
  <si>
    <t>FY2020*</t>
  </si>
  <si>
    <t>*estimated amount</t>
  </si>
  <si>
    <r>
      <t>San Antonio UZA</t>
    </r>
    <r>
      <rPr>
        <sz val="8"/>
        <color indexed="8"/>
        <rFont val="Calibri"/>
        <family val="2"/>
      </rPr>
      <t xml:space="preserve"> (less program admin)</t>
    </r>
  </si>
  <si>
    <t>Selected Projects and Subrecipient Funding Agreements</t>
  </si>
  <si>
    <t xml:space="preserve">Applicants are required to identify funding amounts requested per year (Year 1 and Year 2).  Subrecipient Funding Agreements will be issued separately for Year 1 and Year 2 selected projects.  Agreements will be issued after the selected Program of Projects for each year of funding is approved in a grant through the Federal Transit Administration (FTA).  Requests for Reimbursement will not be processed until agreements are in place.    
</t>
  </si>
  <si>
    <t>D/BA (if applicable)</t>
  </si>
  <si>
    <t>Private, non-profit organization (Please attach appropriate documentation certifying non-profit status)</t>
  </si>
  <si>
    <t>State or local governmental authority</t>
  </si>
  <si>
    <t>Operator of public transportation services (privately owned)</t>
  </si>
  <si>
    <t>Operator of public transportation services (publicly owned)</t>
  </si>
  <si>
    <t>Legal Name</t>
  </si>
  <si>
    <t>Applicant Profile</t>
  </si>
  <si>
    <t>Years in Business</t>
  </si>
  <si>
    <t>Annual Budget</t>
  </si>
  <si>
    <t>Number of Employees</t>
  </si>
  <si>
    <t>Years of Transit Experience</t>
  </si>
  <si>
    <t>Is your agency an existing Federal or State grantee? (Y/N)</t>
  </si>
  <si>
    <t xml:space="preserve">    If yes, please indicate the funding programs received and the # of years the funds have been received/managed: </t>
  </si>
  <si>
    <t>Program</t>
  </si>
  <si>
    <t># Years</t>
  </si>
  <si>
    <t>Fed/State</t>
  </si>
  <si>
    <t>Certification by Authorized Official of Applicant</t>
  </si>
  <si>
    <t xml:space="preserve">By signing this application, I certify to the best of my knowledge that: 1) the information in this application is true and accurate and that this organization has the necessary fiscal, data collection, and managerial capacity to implement and manage the projects associated with this application and that I have the authority to submit this application and; 2) this agency is prepared to abide by all applicable federal requirements in 49 U.S.C. Section 5310, FTA Circular 9070.1G. </t>
  </si>
  <si>
    <r>
      <t>The Project(s) submitted by the applicant in this proposal must be derived from the Locally Developed Public Transit-Human Service Transportation Plan, compliant with Federal Transit Administration Circular FTA C 9070.</t>
    </r>
    <r>
      <rPr>
        <sz val="12"/>
        <rFont val="Times New Roman"/>
        <family val="1"/>
      </rPr>
      <t>1G.</t>
    </r>
  </si>
  <si>
    <t>Alamo Area Public Transit - Human Service Coordinated Transportation Plan</t>
  </si>
  <si>
    <t>Please explain how the application projects support the needs identified in the Plan</t>
  </si>
  <si>
    <t xml:space="preserve">Are the proposed projects included in the current coordinated plan? </t>
  </si>
  <si>
    <t>If yes, please indicate the page number(s) of the coordinated plan that support this application.</t>
  </si>
  <si>
    <t xml:space="preserve">If no, is the project eligible for inclusion in the Plan by meeting a need identified in the plan?  </t>
  </si>
  <si>
    <t>Please indicate the page number(s) where the need is identified.</t>
  </si>
  <si>
    <t>Please explain how the proposed projects are consistent with eligible 5310 program activities and objectives of the 5310 funding program.</t>
  </si>
  <si>
    <t>With the exception of question #3 and #4, this tab is seeking information related to your organization as a whole, not the specific project you are seeking funding for.</t>
  </si>
  <si>
    <t>Tab 5 - Coordination with Other Organizations</t>
  </si>
  <si>
    <t>Tab 6 - Civil Rights &amp; Title VI</t>
  </si>
  <si>
    <t>Please explain how the projects supported by this application will increase or enhance the availability of transportation for the San Antonio UZA's elderly and disabled populations.</t>
  </si>
  <si>
    <t>Please complete if requesting funding for Mobility Management</t>
  </si>
  <si>
    <r>
      <t xml:space="preserve">Mobility Management, as provided in FTA Circular 9070.1G, consists of "short-range planning and management activities and projects for improving coordination among public transportation and other transportation service providers carried out by a recipient or subrecipient through an agreement entered into with a person, including a government entity, under 49 U.S.C. chapter 53 (other than section 5309). </t>
    </r>
    <r>
      <rPr>
        <b/>
        <sz val="12"/>
        <color indexed="8"/>
        <rFont val="Times New Roman"/>
        <family val="1"/>
      </rPr>
      <t>Mobility management does not include operating public transportation services."</t>
    </r>
  </si>
  <si>
    <t xml:space="preserve">1. How will the requested funds be used? </t>
  </si>
  <si>
    <t>2. Summarize the project (Fully describe the project and how it will be implemented).</t>
  </si>
  <si>
    <t>Please complete if requesting funding for Operating Assistance</t>
  </si>
  <si>
    <t>Operating Costs, as provided in FTA Circular 9070.1G, are those costs necessary to operate, maintain, and manage a public transportation system. Operating expenses usually include such costs as driver salaries, fuel, and items having a useful life of less than one year.
*Dispatch services and tires are considered operating costs*
The eligible federal share for operating assistance is 50% of the net operating costs (after fares are deducted).</t>
  </si>
  <si>
    <t>Please complete if requesting funding for Purchased Transportation</t>
  </si>
  <si>
    <t xml:space="preserve">
Purchased Transportation projects include acquisition of transportation services under a contract, lease, or other arrangement.  Both capital and operating costs associated with contracted service are eligible capital expenses.  The capital eligibility of acquisition of services as authorized in 49 U.S.C. 5310(b)(4) is limited to the Section 5310 program.
The eligible federal share for purchased transportation is 80% of net costs (after fares are deducted).</t>
  </si>
  <si>
    <t>Tab 7 - Transportation Services Information</t>
  </si>
  <si>
    <t xml:space="preserve">Please explain your agency's coordination efforts with other organizations.  Please include the coordinating agency's name and indicate whether or not coordination efforts under a formal agreement.  </t>
  </si>
  <si>
    <t>Agency Name:</t>
  </si>
  <si>
    <t>Description of Coordination Activities</t>
  </si>
  <si>
    <t>To Be Completed By All Applicants</t>
  </si>
  <si>
    <t>To Be Completed By All Applicants Requesting Funding for Vehicle Purchases and/or Preventive Maintenance</t>
  </si>
  <si>
    <t>Vehicle Requests</t>
  </si>
  <si>
    <t>Mobility Management and Related Activities Request - Supplemental Info</t>
  </si>
  <si>
    <t>Purchased Transportation Request - Supplemental Info</t>
  </si>
  <si>
    <t>Operating Assistance Request - Supplemental Info</t>
  </si>
  <si>
    <t>Other Capital Requests - Supplemental Info</t>
  </si>
  <si>
    <t xml:space="preserve">FTA Circular 9070.1G defines Equipment as "an article of nonexpendable, tangible personal property having a useful life of more than one year and an acquisition cost that equals or exceeds the lesser of the capitalization level established by the governmental unit for financial statement purposes, or $5,000.
FTA Circular 9070.1G defines Preventive Maintenance as "All maintenance costs related to vehicles and nonvehicles.  Specifically, it is defined as all the activities, supplies, materials, labor, services, and associated costs required to preserve or extend the functionality and serviceability of the asset in a cost effective manner, up to and including the current state of the art for maintaining such an asset.  
*Tires are considered an operating expense per the Uniform System of Accounts (USOA) and are therefore not eligible under preventive maintenance. </t>
  </si>
  <si>
    <t>Project 1</t>
  </si>
  <si>
    <t>Statement of Need / Expected Outcomes / Sustainability</t>
  </si>
  <si>
    <t>Project 3</t>
  </si>
  <si>
    <t>Please provide a statement of need, summary of the expected outcomes, and explanation of project sustainability beyond the grant period for each project requested under this category.  You may add additional sections below if needed.</t>
  </si>
  <si>
    <t>100% Transportation Use? (Y/N)</t>
  </si>
  <si>
    <r>
      <t xml:space="preserve">4. Is membership, affiliation or registration required to participate in your organization's programs?  If so, please explain the requirements necessary for people to participate in your organization's programs and indicate how the services provided by this project are extended to seniors and people with disabilities who are not affiliated with your agency.
</t>
    </r>
    <r>
      <rPr>
        <b/>
        <i/>
        <sz val="12"/>
        <rFont val="Times New Roman"/>
        <family val="1"/>
      </rPr>
      <t xml:space="preserve">Services must be provided regardless of trip purpose and must be open to the general public. </t>
    </r>
    <r>
      <rPr>
        <b/>
        <i/>
        <sz val="12"/>
        <color indexed="10"/>
        <rFont val="Times New Roman"/>
        <family val="1"/>
      </rPr>
      <t xml:space="preserve"> Projects intended to provide trips to an exclusive clientele are not eligible.</t>
    </r>
  </si>
  <si>
    <t>https://www.aacog.com/DocumentCenter/View/41962/KFH-5-Year-Plan-Dec-2016--Feb-2017-Final?bidId=</t>
  </si>
  <si>
    <t>This plan can be found at the following web address as well as on VIA's website.</t>
  </si>
  <si>
    <t>If no, please explain below</t>
  </si>
  <si>
    <t>Number of vehicles used to provide service to seniors and individuals with disabilities ACTUAL</t>
  </si>
  <si>
    <t>Number of unlinked passenger trips provided to seniors and individuals with disabilities ANNUALLY</t>
  </si>
  <si>
    <t>Vehicle Revenue Hours PER YEAR</t>
  </si>
  <si>
    <t>Average Vehicle Revenue Hours PER DAY</t>
  </si>
  <si>
    <t>Vehicle Revenue Miles PER YEAR</t>
  </si>
  <si>
    <t>Average Vehicle Revenue Miles PER DAY</t>
  </si>
  <si>
    <t>Average number of days vehicles in operation PER WEEK</t>
  </si>
  <si>
    <t>Average hours of vehicle operation PER DAY</t>
  </si>
  <si>
    <t>Replacement or Expansion</t>
  </si>
  <si>
    <t xml:space="preserve">Vehicle Make/Model </t>
  </si>
  <si>
    <t>Ambulatory Seating</t>
  </si>
  <si>
    <t>Requested Vehicle</t>
  </si>
  <si>
    <t>Vehicle Replacement Information</t>
  </si>
  <si>
    <t>Current Condition</t>
  </si>
  <si>
    <t>Total Estimated Vehicle Costs</t>
  </si>
  <si>
    <r>
      <t>Vehicle Make/</t>
    </r>
    <r>
      <rPr>
        <b/>
        <sz val="11"/>
        <color indexed="8"/>
        <rFont val="Times New Roman"/>
        <family val="1"/>
      </rPr>
      <t>Model</t>
    </r>
  </si>
  <si>
    <t>Equipped      w/ Lift or Ramp?</t>
  </si>
  <si>
    <t>*Estimated prices on this page should be consistent with the prices reflected on the Funding Request tab(s).</t>
  </si>
  <si>
    <t>Vehicle Purchase Requests - Supplemental Information</t>
  </si>
  <si>
    <t>Fleet inventory - Supplemental Information</t>
  </si>
  <si>
    <t>Please complete if requesting funding to purchase vehicles</t>
  </si>
  <si>
    <t>Tab 3 - Primary Purpose / System Description</t>
  </si>
  <si>
    <t>Tab 1 - This checklist</t>
  </si>
  <si>
    <t>Tab 4 - Locally Developed Coordinated Plan and 5310 Goals</t>
  </si>
  <si>
    <t>Tab 6 - Civil Rights</t>
  </si>
  <si>
    <t>Tab 7 - Service Information</t>
  </si>
  <si>
    <t>Tab 8 - Funding Request Year 1</t>
  </si>
  <si>
    <t xml:space="preserve">Tab 9 - Funding Request Year 2 </t>
  </si>
  <si>
    <t>Tab 4 - Coordinated Plan and Goals of Section 5310 Program</t>
  </si>
  <si>
    <t>Tab 8 - Grant Funding Request (Year 1)</t>
  </si>
  <si>
    <t>Tab 9 - Grant Funding Request (Year 2)</t>
  </si>
  <si>
    <t>Supplemental information tabs (complete and attach as applicable)</t>
  </si>
  <si>
    <t>Fleet Inventory</t>
  </si>
  <si>
    <t>Other Capital Requests</t>
  </si>
  <si>
    <t>Purchased Transportation Requests</t>
  </si>
  <si>
    <t>Mobility Management Requests</t>
  </si>
  <si>
    <t>Operating Assistance Requests</t>
  </si>
  <si>
    <t>Agreements with Other Organizations (if Applicable)</t>
  </si>
  <si>
    <t>Other Supporting Documentation (as appropriate)</t>
  </si>
  <si>
    <t>Project 2</t>
  </si>
  <si>
    <t>3. Summarize the project implementation and expected outcomes.</t>
  </si>
  <si>
    <t>4. Explain how this project will continue beyond the grant period and available grant funds.</t>
  </si>
  <si>
    <r>
      <t xml:space="preserve">Eligible projects include both traditional capital investment and nontraditional investment beyond the Americans with Disabilities Act (ADA) complementary paratransit services.
At least 55% of the program funds must be used on capital or "traditional" 5310 projects.  Traditional projects are those public transportation capital projects planned, designed, and carried out to meet the special needs of seniors and individuals with disabilities when public transportation is insufficient, inappropriate, or unavailable. 
The remaining 45% is for other "non-traditional" projects.  Nontraditional projects include capital and operating expenses for new public transportation services and alternatives beyond those required by the ADA, designed to assist individuals with disabilities and seniors.  
For a complete list of eligible activities refer to FTA's Circular 9070.1G at:
</t>
    </r>
    <r>
      <rPr>
        <sz val="11"/>
        <color indexed="62"/>
        <rFont val="Times New Roman"/>
        <family val="1"/>
      </rPr>
      <t>https://www.transit.dot.gov/regulations-and-guidance/fta-circulars/enhanced-mobility-seniors-and-individuals-disabilities</t>
    </r>
  </si>
  <si>
    <t>Do the projects supported by this application provide a service that would otherwise not be available?</t>
  </si>
  <si>
    <t>Other Capital Expenses:  Equipment, Preventive Maintenance, Purchase of Service etc.</t>
  </si>
  <si>
    <t>Type of Fuel ( Gasoline, Diesel, CNG, Propane, Hybrid Diesel, Hybrid Gasoline etc.)</t>
  </si>
  <si>
    <t>Please complete if requesting funding for Equipment, Preventive Maintenance, IT Hardware etc. 
(Purchased Transportation is addressed on a separate tab)</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</si>
</sst>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mm/dd/yy;@"/>
    <numFmt numFmtId="166" formatCode="_(&quot;$&quot;* #,##0_);_(&quot;$&quot;* \(#,##0\);_(&quot;$&quot;* &quot;-&quot;??_);_(@_)"/>
    <numFmt numFmtId="167" formatCode="_(&quot;$&quot;* #,##0_);_(&quot;$&quot;* \(#,##0\);_(&quot;$&quot;* &quot;-&quot;?_);_(@_)"/>
    <numFmt numFmtId="168" formatCode="&quot;Yes&quot;;&quot;Yes&quot;;&quot;No&quot;"/>
    <numFmt numFmtId="169" formatCode="&quot;True&quot;;&quot;True&quot;;&quot;False&quot;"/>
    <numFmt numFmtId="170" formatCode="&quot;On&quot;;&quot;On&quot;;&quot;Off&quot;"/>
    <numFmt numFmtId="171" formatCode="[$€-2]\ #,##0.00_);[Red]\([$€-2]\ #,##0.00\)"/>
    <numFmt numFmtId="172" formatCode="[$-409]dddd\,\ mmmm\ dd\,\ yyyy"/>
    <numFmt numFmtId="173" formatCode="[$-409]h:mm:ss\ AM/PM"/>
    <numFmt numFmtId="174" formatCode="_(&quot;$&quot;* #,##0.00_);_(&quot;$&quot;* \(#,##0.00\);_(&quot;$&quot;* &quot;-&quot;_);_(@_)"/>
    <numFmt numFmtId="175" formatCode="&quot;$&quot;#,##0.00"/>
    <numFmt numFmtId="176" formatCode="[$-409]dddd\,\ mmmm\ d\,\ yyyy"/>
    <numFmt numFmtId="177" formatCode="&quot;$&quot;#,##0.0"/>
    <numFmt numFmtId="178" formatCode="0.0"/>
  </numFmts>
  <fonts count="116">
    <font>
      <sz val="11"/>
      <color theme="1"/>
      <name val="Calibri"/>
      <family val="2"/>
    </font>
    <font>
      <sz val="11"/>
      <color indexed="8"/>
      <name val="Calibri"/>
      <family val="2"/>
    </font>
    <font>
      <sz val="10"/>
      <name val="Arial"/>
      <family val="2"/>
    </font>
    <font>
      <b/>
      <sz val="12"/>
      <name val="Times New Roman"/>
      <family val="1"/>
    </font>
    <font>
      <sz val="12"/>
      <name val="Times New Roman"/>
      <family val="1"/>
    </font>
    <font>
      <b/>
      <u val="single"/>
      <sz val="12"/>
      <name val="Times New Roman"/>
      <family val="1"/>
    </font>
    <font>
      <i/>
      <sz val="12"/>
      <name val="Times New Roman"/>
      <family val="1"/>
    </font>
    <font>
      <u val="single"/>
      <sz val="12"/>
      <name val="Times New Roman"/>
      <family val="1"/>
    </font>
    <font>
      <i/>
      <sz val="10"/>
      <name val="Times New Roman"/>
      <family val="1"/>
    </font>
    <font>
      <b/>
      <i/>
      <sz val="10"/>
      <name val="Times New Roman"/>
      <family val="1"/>
    </font>
    <font>
      <i/>
      <vertAlign val="superscript"/>
      <sz val="9"/>
      <name val="Times New Roman"/>
      <family val="1"/>
    </font>
    <font>
      <b/>
      <i/>
      <sz val="14"/>
      <color indexed="8"/>
      <name val="Times New Roman"/>
      <family val="1"/>
    </font>
    <font>
      <b/>
      <sz val="14"/>
      <color indexed="8"/>
      <name val="Times New Roman"/>
      <family val="1"/>
    </font>
    <font>
      <b/>
      <sz val="14"/>
      <color indexed="8"/>
      <name val="Calibri"/>
      <family val="2"/>
    </font>
    <font>
      <b/>
      <i/>
      <sz val="12"/>
      <color indexed="8"/>
      <name val="Times New Roman"/>
      <family val="1"/>
    </font>
    <font>
      <u val="single"/>
      <sz val="7.5"/>
      <color indexed="12"/>
      <name val="Arial"/>
      <family val="2"/>
    </font>
    <font>
      <sz val="11"/>
      <name val="Times New Roman"/>
      <family val="1"/>
    </font>
    <font>
      <sz val="10"/>
      <name val="Times New Roman"/>
      <family val="1"/>
    </font>
    <font>
      <b/>
      <sz val="12"/>
      <color indexed="8"/>
      <name val="Times New Roman"/>
      <family val="1"/>
    </font>
    <font>
      <u val="single"/>
      <sz val="12"/>
      <color indexed="12"/>
      <name val="Times New Roman"/>
      <family val="1"/>
    </font>
    <font>
      <b/>
      <sz val="11"/>
      <name val="Times New Roman"/>
      <family val="1"/>
    </font>
    <font>
      <sz val="8"/>
      <color indexed="8"/>
      <name val="Tahoma"/>
      <family val="2"/>
    </font>
    <font>
      <b/>
      <sz val="14"/>
      <name val="Times New Roman"/>
      <family val="1"/>
    </font>
    <font>
      <b/>
      <sz val="13.5"/>
      <color indexed="8"/>
      <name val="Calibri"/>
      <family val="2"/>
    </font>
    <font>
      <b/>
      <i/>
      <sz val="13.5"/>
      <color indexed="8"/>
      <name val="Times New Roman"/>
      <family val="1"/>
    </font>
    <font>
      <b/>
      <sz val="13.5"/>
      <color indexed="8"/>
      <name val="Times New Roman"/>
      <family val="1"/>
    </font>
    <font>
      <sz val="11"/>
      <color indexed="8"/>
      <name val="Times New Roman"/>
      <family val="1"/>
    </font>
    <font>
      <b/>
      <sz val="10.5"/>
      <name val="Times New Roman"/>
      <family val="1"/>
    </font>
    <font>
      <b/>
      <sz val="11"/>
      <color indexed="8"/>
      <name val="Times New Roman"/>
      <family val="1"/>
    </font>
    <font>
      <sz val="11"/>
      <color indexed="62"/>
      <name val="Times New Roman"/>
      <family val="1"/>
    </font>
    <font>
      <sz val="8"/>
      <color indexed="8"/>
      <name val="Calibri"/>
      <family val="2"/>
    </font>
    <font>
      <b/>
      <i/>
      <sz val="12"/>
      <color indexed="10"/>
      <name val="Times New Roman"/>
      <family val="1"/>
    </font>
    <font>
      <b/>
      <i/>
      <sz val="12"/>
      <name val="Times New Roman"/>
      <family val="1"/>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9.9"/>
      <color indexed="20"/>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9.9"/>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libri Light"/>
      <family val="2"/>
    </font>
    <font>
      <b/>
      <sz val="11"/>
      <color indexed="8"/>
      <name val="Calibri"/>
      <family val="2"/>
    </font>
    <font>
      <sz val="11"/>
      <color indexed="10"/>
      <name val="Calibri"/>
      <family val="2"/>
    </font>
    <font>
      <sz val="12"/>
      <color indexed="8"/>
      <name val="Times New Roman"/>
      <family val="1"/>
    </font>
    <font>
      <b/>
      <u val="single"/>
      <sz val="12"/>
      <color indexed="8"/>
      <name val="Times New Roman"/>
      <family val="1"/>
    </font>
    <font>
      <sz val="14"/>
      <color indexed="8"/>
      <name val="Times New Roman"/>
      <family val="1"/>
    </font>
    <font>
      <sz val="12"/>
      <color indexed="8"/>
      <name val="Calibri"/>
      <family val="2"/>
    </font>
    <font>
      <sz val="10"/>
      <color indexed="8"/>
      <name val="Times New Roman"/>
      <family val="1"/>
    </font>
    <font>
      <i/>
      <sz val="9"/>
      <color indexed="8"/>
      <name val="Times New Roman"/>
      <family val="1"/>
    </font>
    <font>
      <i/>
      <sz val="10"/>
      <color indexed="8"/>
      <name val="Times New Roman"/>
      <family val="1"/>
    </font>
    <font>
      <i/>
      <sz val="12"/>
      <color indexed="10"/>
      <name val="Times New Roman"/>
      <family val="1"/>
    </font>
    <font>
      <b/>
      <sz val="12"/>
      <color indexed="10"/>
      <name val="Times New Roman"/>
      <family val="1"/>
    </font>
    <font>
      <sz val="11"/>
      <color indexed="8"/>
      <name val="Arial"/>
      <family val="2"/>
    </font>
    <font>
      <sz val="12"/>
      <color indexed="10"/>
      <name val="Times New Roman"/>
      <family val="1"/>
    </font>
    <font>
      <sz val="13"/>
      <color indexed="8"/>
      <name val="Times New Roman"/>
      <family val="1"/>
    </font>
    <font>
      <sz val="8"/>
      <color indexed="8"/>
      <name val="Times New Roman"/>
      <family val="1"/>
    </font>
    <font>
      <b/>
      <sz val="10"/>
      <color indexed="8"/>
      <name val="Times New Roman"/>
      <family val="1"/>
    </font>
    <font>
      <b/>
      <sz val="9"/>
      <color indexed="8"/>
      <name val="Times New Roman"/>
      <family val="1"/>
    </font>
    <font>
      <sz val="9.5"/>
      <color indexed="8"/>
      <name val="Times New Roman"/>
      <family val="1"/>
    </font>
    <font>
      <i/>
      <sz val="8"/>
      <color indexed="8"/>
      <name val="Calibri"/>
      <family val="2"/>
    </font>
    <font>
      <b/>
      <sz val="14"/>
      <color indexed="10"/>
      <name val="Times New Roman"/>
      <family val="1"/>
    </font>
    <font>
      <sz val="13.5"/>
      <color indexed="8"/>
      <name val="Calibri"/>
      <family val="2"/>
    </font>
    <font>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9"/>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9"/>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2"/>
      <color theme="1"/>
      <name val="Times New Roman"/>
      <family val="1"/>
    </font>
    <font>
      <b/>
      <u val="single"/>
      <sz val="12"/>
      <color theme="1"/>
      <name val="Times New Roman"/>
      <family val="1"/>
    </font>
    <font>
      <sz val="14"/>
      <color theme="1"/>
      <name val="Times New Roman"/>
      <family val="1"/>
    </font>
    <font>
      <sz val="11"/>
      <color theme="1"/>
      <name val="Times New Roman"/>
      <family val="1"/>
    </font>
    <font>
      <sz val="12"/>
      <color theme="1"/>
      <name val="Calibri"/>
      <family val="2"/>
    </font>
    <font>
      <b/>
      <sz val="12"/>
      <color theme="1"/>
      <name val="Times New Roman"/>
      <family val="1"/>
    </font>
    <font>
      <sz val="10"/>
      <color theme="1"/>
      <name val="Times New Roman"/>
      <family val="1"/>
    </font>
    <font>
      <i/>
      <sz val="9"/>
      <color theme="1"/>
      <name val="Times New Roman"/>
      <family val="1"/>
    </font>
    <font>
      <i/>
      <sz val="10"/>
      <color theme="1"/>
      <name val="Times New Roman"/>
      <family val="1"/>
    </font>
    <font>
      <i/>
      <sz val="12"/>
      <color rgb="FFFF0000"/>
      <name val="Times New Roman"/>
      <family val="1"/>
    </font>
    <font>
      <b/>
      <sz val="12"/>
      <color rgb="FFFF0000"/>
      <name val="Times New Roman"/>
      <family val="1"/>
    </font>
    <font>
      <b/>
      <sz val="14"/>
      <color theme="1"/>
      <name val="Times New Roman"/>
      <family val="1"/>
    </font>
    <font>
      <b/>
      <i/>
      <sz val="14"/>
      <color theme="1"/>
      <name val="Times New Roman"/>
      <family val="1"/>
    </font>
    <font>
      <b/>
      <sz val="11"/>
      <color theme="1"/>
      <name val="Times New Roman"/>
      <family val="1"/>
    </font>
    <font>
      <sz val="11"/>
      <color theme="1"/>
      <name val="Arial"/>
      <family val="2"/>
    </font>
    <font>
      <sz val="12"/>
      <color rgb="FFFF0000"/>
      <name val="Times New Roman"/>
      <family val="1"/>
    </font>
    <font>
      <sz val="13"/>
      <color theme="1"/>
      <name val="Times New Roman"/>
      <family val="1"/>
    </font>
    <font>
      <sz val="8"/>
      <color theme="1"/>
      <name val="Times New Roman"/>
      <family val="1"/>
    </font>
    <font>
      <b/>
      <sz val="10"/>
      <color theme="1"/>
      <name val="Times New Roman"/>
      <family val="1"/>
    </font>
    <font>
      <b/>
      <sz val="9"/>
      <color theme="1"/>
      <name val="Times New Roman"/>
      <family val="1"/>
    </font>
    <font>
      <sz val="9.5"/>
      <color theme="1"/>
      <name val="Times New Roman"/>
      <family val="1"/>
    </font>
    <font>
      <i/>
      <sz val="8"/>
      <color theme="1"/>
      <name val="Calibri"/>
      <family val="2"/>
    </font>
    <font>
      <b/>
      <sz val="14"/>
      <color rgb="FFFF0000"/>
      <name val="Times New Roman"/>
      <family val="1"/>
    </font>
    <font>
      <b/>
      <i/>
      <sz val="12"/>
      <color theme="1"/>
      <name val="Times New Roman"/>
      <family val="1"/>
    </font>
    <font>
      <b/>
      <i/>
      <sz val="13.5"/>
      <color theme="1"/>
      <name val="Times New Roman"/>
      <family val="1"/>
    </font>
    <font>
      <sz val="13.5"/>
      <color theme="1"/>
      <name val="Calibri"/>
      <family val="2"/>
    </font>
    <font>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theme="0" tint="-0.1499900072813034"/>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color indexed="63"/>
      </top>
      <bottom style="medium"/>
    </border>
    <border>
      <left>
        <color indexed="63"/>
      </left>
      <right>
        <color indexed="63"/>
      </right>
      <top>
        <color indexed="63"/>
      </top>
      <bottom style="thin"/>
    </border>
    <border>
      <left/>
      <right/>
      <top style="thin"/>
      <bottom style="double"/>
    </border>
    <border>
      <left>
        <color indexed="63"/>
      </left>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double"/>
      <bottom>
        <color indexed="63"/>
      </bottom>
    </border>
    <border>
      <left>
        <color indexed="63"/>
      </left>
      <right>
        <color indexed="63"/>
      </right>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0" applyNumberFormat="0" applyBorder="0" applyAlignment="0" applyProtection="0"/>
    <xf numFmtId="0" fontId="73" fillId="27" borderId="1" applyNumberFormat="0" applyAlignment="0" applyProtection="0"/>
    <xf numFmtId="0" fontId="7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29" borderId="0" applyNumberFormat="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15" fillId="0" borderId="0" applyNumberFormat="0" applyFill="0" applyBorder="0" applyAlignment="0" applyProtection="0"/>
    <xf numFmtId="0" fontId="82" fillId="30" borderId="1" applyNumberFormat="0" applyAlignment="0" applyProtection="0"/>
    <xf numFmtId="0" fontId="83" fillId="0" borderId="6" applyNumberFormat="0" applyFill="0" applyAlignment="0" applyProtection="0"/>
    <xf numFmtId="0" fontId="84"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85" fillId="27" borderId="8" applyNumberFormat="0" applyAlignment="0" applyProtection="0"/>
    <xf numFmtId="9" fontId="0" fillId="0" borderId="0" applyFont="0" applyFill="0" applyBorder="0" applyAlignment="0" applyProtection="0"/>
    <xf numFmtId="0" fontId="86" fillId="0" borderId="0" applyNumberFormat="0" applyFill="0" applyBorder="0" applyAlignment="0" applyProtection="0"/>
    <xf numFmtId="0" fontId="87" fillId="0" borderId="9" applyNumberFormat="0" applyFill="0" applyAlignment="0" applyProtection="0"/>
    <xf numFmtId="0" fontId="88" fillId="0" borderId="0" applyNumberFormat="0" applyFill="0" applyBorder="0" applyAlignment="0" applyProtection="0"/>
  </cellStyleXfs>
  <cellXfs count="410">
    <xf numFmtId="0" fontId="0" fillId="0" borderId="0" xfId="0" applyFont="1" applyAlignment="1">
      <alignment/>
    </xf>
    <xf numFmtId="0" fontId="3" fillId="0" borderId="0" xfId="58" applyFont="1" applyBorder="1" applyAlignment="1">
      <alignment horizontal="left" vertical="center"/>
      <protection/>
    </xf>
    <xf numFmtId="0" fontId="89" fillId="0" borderId="0" xfId="0" applyFont="1" applyAlignment="1">
      <alignment vertical="center"/>
    </xf>
    <xf numFmtId="0" fontId="5" fillId="0" borderId="0" xfId="58" applyFont="1" applyBorder="1" applyAlignment="1">
      <alignment vertical="center"/>
      <protection/>
    </xf>
    <xf numFmtId="0" fontId="90" fillId="0" borderId="0" xfId="0" applyFont="1" applyAlignment="1">
      <alignment vertical="center"/>
    </xf>
    <xf numFmtId="0" fontId="89" fillId="0" borderId="0" xfId="0" applyFont="1" applyFill="1" applyAlignment="1">
      <alignment vertical="center"/>
    </xf>
    <xf numFmtId="0" fontId="89" fillId="0" borderId="0" xfId="0" applyFont="1" applyBorder="1" applyAlignment="1">
      <alignment vertical="center"/>
    </xf>
    <xf numFmtId="0" fontId="4" fillId="0" borderId="0" xfId="58" applyFont="1" applyAlignment="1">
      <alignment horizontal="left" vertical="center"/>
      <protection/>
    </xf>
    <xf numFmtId="0" fontId="10" fillId="0" borderId="0" xfId="58" applyFont="1" applyFill="1" applyBorder="1" applyAlignment="1">
      <alignment vertical="center"/>
      <protection/>
    </xf>
    <xf numFmtId="0" fontId="4" fillId="0" borderId="0" xfId="58" applyFont="1" applyAlignment="1">
      <alignment horizontal="left"/>
      <protection/>
    </xf>
    <xf numFmtId="0" fontId="8" fillId="0" borderId="0" xfId="58" applyFont="1" applyFill="1" applyBorder="1" applyAlignment="1">
      <alignment horizontal="center" vertical="center"/>
      <protection/>
    </xf>
    <xf numFmtId="0" fontId="4" fillId="0" borderId="0" xfId="58" applyFont="1" applyAlignment="1">
      <alignment wrapText="1"/>
      <protection/>
    </xf>
    <xf numFmtId="0" fontId="4" fillId="0" borderId="0" xfId="58" applyFont="1" applyBorder="1" applyAlignment="1">
      <alignment horizontal="right" wrapText="1"/>
      <protection/>
    </xf>
    <xf numFmtId="0" fontId="4" fillId="0" borderId="0" xfId="58" applyFont="1" applyAlignment="1">
      <alignment horizontal="right"/>
      <protection/>
    </xf>
    <xf numFmtId="0" fontId="91" fillId="0" borderId="0" xfId="0" applyFont="1" applyAlignment="1">
      <alignment vertical="center"/>
    </xf>
    <xf numFmtId="0" fontId="89" fillId="0" borderId="10" xfId="0" applyFont="1" applyBorder="1" applyAlignment="1">
      <alignment/>
    </xf>
    <xf numFmtId="0" fontId="89" fillId="0" borderId="11" xfId="0" applyFont="1" applyBorder="1" applyAlignment="1">
      <alignment vertical="center" wrapText="1"/>
    </xf>
    <xf numFmtId="0" fontId="92" fillId="0" borderId="0" xfId="0" applyFont="1" applyAlignment="1">
      <alignment/>
    </xf>
    <xf numFmtId="0" fontId="0" fillId="0" borderId="0" xfId="0" applyAlignment="1">
      <alignment vertical="center"/>
    </xf>
    <xf numFmtId="0" fontId="0" fillId="0" borderId="0" xfId="0" applyBorder="1" applyAlignment="1">
      <alignment vertical="center"/>
    </xf>
    <xf numFmtId="0" fontId="89" fillId="0" borderId="0" xfId="0" applyFont="1" applyBorder="1" applyAlignment="1">
      <alignment horizontal="center" vertical="center"/>
    </xf>
    <xf numFmtId="0" fontId="93" fillId="0" borderId="0" xfId="0" applyFont="1" applyAlignment="1">
      <alignment vertical="center"/>
    </xf>
    <xf numFmtId="0" fontId="89" fillId="0" borderId="0" xfId="0" applyFont="1" applyFill="1" applyAlignment="1">
      <alignment horizontal="center" vertical="center"/>
    </xf>
    <xf numFmtId="0" fontId="94" fillId="0" borderId="0" xfId="0" applyFont="1" applyAlignment="1">
      <alignment/>
    </xf>
    <xf numFmtId="0" fontId="94" fillId="0" borderId="0" xfId="0" applyFont="1" applyBorder="1" applyAlignment="1">
      <alignment/>
    </xf>
    <xf numFmtId="0" fontId="94" fillId="0" borderId="12" xfId="0" applyFont="1" applyBorder="1" applyAlignment="1">
      <alignment/>
    </xf>
    <xf numFmtId="0" fontId="94" fillId="0" borderId="0" xfId="0" applyFont="1" applyAlignment="1">
      <alignment vertical="center"/>
    </xf>
    <xf numFmtId="0" fontId="94" fillId="0" borderId="0" xfId="0" applyFont="1" applyBorder="1" applyAlignment="1">
      <alignment vertical="center"/>
    </xf>
    <xf numFmtId="0" fontId="89" fillId="0" borderId="0" xfId="0" applyFont="1" applyAlignment="1">
      <alignment horizontal="right" vertical="center"/>
    </xf>
    <xf numFmtId="0" fontId="92" fillId="0" borderId="0" xfId="0" applyFont="1" applyAlignment="1">
      <alignment vertical="center"/>
    </xf>
    <xf numFmtId="0" fontId="0" fillId="0" borderId="0" xfId="0" applyAlignment="1">
      <alignment/>
    </xf>
    <xf numFmtId="0" fontId="89" fillId="0" borderId="0" xfId="0" applyFont="1" applyBorder="1" applyAlignment="1">
      <alignment horizontal="left" vertical="center"/>
    </xf>
    <xf numFmtId="0" fontId="89" fillId="0" borderId="0" xfId="0" applyFont="1" applyAlignment="1">
      <alignment horizontal="left" vertical="center"/>
    </xf>
    <xf numFmtId="0" fontId="89" fillId="0" borderId="0" xfId="0" applyFont="1" applyAlignment="1">
      <alignment horizontal="left" vertical="center"/>
    </xf>
    <xf numFmtId="0" fontId="17" fillId="0" borderId="0" xfId="58" applyFont="1" applyAlignment="1">
      <alignment horizontal="left" vertical="center"/>
      <protection/>
    </xf>
    <xf numFmtId="0" fontId="17" fillId="0" borderId="0" xfId="58" applyFont="1" applyFill="1" applyBorder="1" applyAlignment="1">
      <alignment horizontal="left" wrapText="1"/>
      <protection/>
    </xf>
    <xf numFmtId="0" fontId="17" fillId="0" borderId="0" xfId="58" applyFont="1" applyBorder="1" applyAlignment="1">
      <alignment horizontal="left" vertical="center"/>
      <protection/>
    </xf>
    <xf numFmtId="0" fontId="17" fillId="0" borderId="0" xfId="58" applyFont="1" applyFill="1" applyBorder="1" applyAlignment="1">
      <alignment vertical="center"/>
      <protection/>
    </xf>
    <xf numFmtId="0" fontId="95" fillId="0" borderId="0" xfId="0" applyFont="1" applyAlignment="1">
      <alignment vertical="center"/>
    </xf>
    <xf numFmtId="0" fontId="89" fillId="0" borderId="0" xfId="0" applyFont="1" applyAlignment="1">
      <alignment horizontal="left" vertical="center"/>
    </xf>
    <xf numFmtId="0" fontId="91" fillId="0" borderId="0" xfId="0" applyFont="1" applyAlignment="1">
      <alignment vertical="center" textRotation="90"/>
    </xf>
    <xf numFmtId="0" fontId="92" fillId="0" borderId="0" xfId="0" applyFont="1" applyAlignment="1">
      <alignment textRotation="90"/>
    </xf>
    <xf numFmtId="0" fontId="93" fillId="0" borderId="0" xfId="0" applyFont="1" applyBorder="1" applyAlignment="1">
      <alignment vertical="center"/>
    </xf>
    <xf numFmtId="0" fontId="4" fillId="0" borderId="0" xfId="58" applyFont="1" applyBorder="1" applyAlignment="1">
      <alignment horizontal="center" vertical="center"/>
      <protection/>
    </xf>
    <xf numFmtId="0" fontId="89" fillId="0" borderId="0" xfId="0" applyFont="1" applyBorder="1" applyAlignment="1">
      <alignment horizontal="left" vertical="center"/>
    </xf>
    <xf numFmtId="0" fontId="4" fillId="0" borderId="0" xfId="58" applyFont="1" applyFill="1" applyBorder="1" applyAlignment="1" applyProtection="1">
      <alignment horizontal="right"/>
      <protection locked="0"/>
    </xf>
    <xf numFmtId="0" fontId="96" fillId="0" borderId="0" xfId="0" applyFont="1" applyBorder="1" applyAlignment="1">
      <alignment vertical="center"/>
    </xf>
    <xf numFmtId="0" fontId="97" fillId="0" borderId="0" xfId="0" applyFont="1" applyBorder="1" applyAlignment="1">
      <alignment vertical="top"/>
    </xf>
    <xf numFmtId="0" fontId="97" fillId="0" borderId="0" xfId="0" applyFont="1" applyAlignment="1">
      <alignment vertical="top"/>
    </xf>
    <xf numFmtId="0" fontId="6" fillId="0" borderId="0" xfId="0" applyFont="1" applyBorder="1" applyAlignment="1">
      <alignment horizontal="center" wrapText="1"/>
    </xf>
    <xf numFmtId="0" fontId="4" fillId="0" borderId="0" xfId="0" applyFont="1" applyBorder="1" applyAlignment="1">
      <alignment horizontal="center" wrapText="1"/>
    </xf>
    <xf numFmtId="0" fontId="3" fillId="0" borderId="0" xfId="0" applyFont="1" applyBorder="1" applyAlignment="1">
      <alignment horizontal="left"/>
    </xf>
    <xf numFmtId="0" fontId="89" fillId="0" borderId="0" xfId="0" applyFont="1" applyAlignment="1">
      <alignment/>
    </xf>
    <xf numFmtId="0" fontId="89" fillId="0" borderId="0" xfId="0" applyFont="1" applyAlignment="1">
      <alignment vertical="center"/>
    </xf>
    <xf numFmtId="0" fontId="89" fillId="0" borderId="0" xfId="0" applyFont="1" applyBorder="1" applyAlignment="1">
      <alignment/>
    </xf>
    <xf numFmtId="0" fontId="93" fillId="0" borderId="0" xfId="0" applyFont="1" applyAlignment="1">
      <alignment/>
    </xf>
    <xf numFmtId="0" fontId="4" fillId="0" borderId="0" xfId="0" applyFont="1" applyFill="1" applyBorder="1" applyAlignment="1">
      <alignment horizontal="left"/>
    </xf>
    <xf numFmtId="0" fontId="6" fillId="0" borderId="0" xfId="0" applyFont="1" applyFill="1" applyBorder="1" applyAlignment="1">
      <alignment horizontal="center"/>
    </xf>
    <xf numFmtId="0" fontId="3" fillId="0" borderId="0" xfId="0" applyFont="1" applyFill="1" applyBorder="1" applyAlignment="1">
      <alignment horizontal="center"/>
    </xf>
    <xf numFmtId="0" fontId="89" fillId="0" borderId="0" xfId="0" applyFont="1" applyBorder="1" applyAlignment="1" applyProtection="1">
      <alignment/>
      <protection/>
    </xf>
    <xf numFmtId="0" fontId="98" fillId="0" borderId="0" xfId="0" applyFont="1" applyBorder="1" applyAlignment="1" applyProtection="1">
      <alignment/>
      <protection/>
    </xf>
    <xf numFmtId="0" fontId="19" fillId="0" borderId="0" xfId="54" applyFont="1" applyBorder="1" applyAlignment="1" applyProtection="1">
      <alignment/>
      <protection/>
    </xf>
    <xf numFmtId="0" fontId="89" fillId="0" borderId="0" xfId="0" applyFont="1" applyAlignment="1">
      <alignment/>
    </xf>
    <xf numFmtId="0" fontId="89" fillId="0" borderId="0" xfId="0" applyFont="1" applyAlignment="1">
      <alignment vertical="center"/>
    </xf>
    <xf numFmtId="0" fontId="5" fillId="0" borderId="0" xfId="0" applyFont="1" applyBorder="1" applyAlignment="1" applyProtection="1">
      <alignment/>
      <protection/>
    </xf>
    <xf numFmtId="0" fontId="16" fillId="0" borderId="0" xfId="0" applyFont="1" applyAlignment="1">
      <alignment/>
    </xf>
    <xf numFmtId="0" fontId="16" fillId="0" borderId="0" xfId="0" applyFont="1" applyBorder="1" applyAlignment="1">
      <alignment/>
    </xf>
    <xf numFmtId="0" fontId="17" fillId="0" borderId="0" xfId="0" applyFont="1" applyAlignment="1">
      <alignment/>
    </xf>
    <xf numFmtId="0" fontId="0" fillId="0" borderId="0" xfId="0" applyAlignment="1">
      <alignment/>
    </xf>
    <xf numFmtId="0" fontId="16" fillId="0" borderId="0" xfId="0" applyFont="1" applyBorder="1" applyAlignment="1">
      <alignment horizontal="center"/>
    </xf>
    <xf numFmtId="0" fontId="16" fillId="0" borderId="0" xfId="0" applyFont="1" applyBorder="1" applyAlignment="1" applyProtection="1">
      <alignment horizontal="left" vertical="top" wrapText="1"/>
      <protection/>
    </xf>
    <xf numFmtId="0" fontId="89" fillId="33" borderId="0" xfId="0" applyFont="1" applyFill="1" applyAlignment="1">
      <alignment vertical="center"/>
    </xf>
    <xf numFmtId="0" fontId="99" fillId="0" borderId="0" xfId="0" applyFont="1" applyAlignment="1">
      <alignment vertical="center"/>
    </xf>
    <xf numFmtId="0" fontId="16" fillId="0" borderId="0" xfId="0" applyFont="1" applyBorder="1" applyAlignment="1" applyProtection="1">
      <alignment horizontal="left" vertical="top" wrapText="1" indent="1"/>
      <protection/>
    </xf>
    <xf numFmtId="0" fontId="100" fillId="0" borderId="0" xfId="0" applyFont="1" applyFill="1" applyBorder="1" applyAlignment="1">
      <alignment horizontal="center" vertical="center" wrapText="1"/>
    </xf>
    <xf numFmtId="0" fontId="94" fillId="0" borderId="0" xfId="0" applyFont="1" applyFill="1" applyBorder="1" applyAlignment="1">
      <alignment horizontal="left" vertical="top"/>
    </xf>
    <xf numFmtId="0" fontId="97" fillId="0" borderId="0" xfId="0" applyFont="1" applyFill="1" applyAlignment="1">
      <alignment vertical="top"/>
    </xf>
    <xf numFmtId="0" fontId="97" fillId="0" borderId="0" xfId="0" applyFont="1" applyFill="1" applyBorder="1" applyAlignment="1">
      <alignment vertical="top" wrapText="1"/>
    </xf>
    <xf numFmtId="0" fontId="94" fillId="0" borderId="0" xfId="0" applyFont="1" applyFill="1" applyBorder="1" applyAlignment="1">
      <alignment horizontal="right" vertical="top" wrapText="1"/>
    </xf>
    <xf numFmtId="0" fontId="4" fillId="0" borderId="0" xfId="58" applyFont="1" applyBorder="1" applyAlignment="1">
      <alignment horizontal="left" vertical="center" wrapText="1"/>
      <protection/>
    </xf>
    <xf numFmtId="0" fontId="101" fillId="0" borderId="0" xfId="0" applyFont="1" applyFill="1" applyBorder="1" applyAlignment="1">
      <alignment horizontal="center" vertical="center"/>
    </xf>
    <xf numFmtId="0" fontId="92" fillId="0" borderId="11" xfId="0" applyFont="1" applyBorder="1" applyAlignment="1">
      <alignment/>
    </xf>
    <xf numFmtId="0" fontId="102" fillId="0" borderId="0" xfId="0" applyFont="1" applyAlignment="1">
      <alignment/>
    </xf>
    <xf numFmtId="0" fontId="94" fillId="0" borderId="11" xfId="0" applyFont="1" applyBorder="1" applyAlignment="1">
      <alignment horizontal="left" vertical="top" wrapText="1"/>
    </xf>
    <xf numFmtId="0" fontId="92" fillId="0" borderId="13" xfId="0" applyFont="1" applyBorder="1" applyAlignment="1">
      <alignment horizontal="left" vertical="top" wrapText="1"/>
    </xf>
    <xf numFmtId="0" fontId="0" fillId="34" borderId="13" xfId="0" applyFill="1" applyBorder="1" applyAlignment="1">
      <alignment horizontal="left" vertical="top" wrapText="1"/>
    </xf>
    <xf numFmtId="0" fontId="92" fillId="34" borderId="13" xfId="0" applyFont="1" applyFill="1" applyBorder="1" applyAlignment="1">
      <alignment horizontal="left" vertical="top" wrapText="1"/>
    </xf>
    <xf numFmtId="0" fontId="0" fillId="0" borderId="0" xfId="0" applyAlignment="1">
      <alignment horizontal="left" vertical="top" wrapText="1"/>
    </xf>
    <xf numFmtId="0" fontId="0" fillId="0" borderId="13" xfId="0" applyBorder="1" applyAlignment="1">
      <alignment horizontal="left" vertical="top" wrapText="1"/>
    </xf>
    <xf numFmtId="0" fontId="92" fillId="0" borderId="14" xfId="0" applyFont="1" applyFill="1" applyBorder="1" applyAlignment="1">
      <alignment horizontal="left" vertical="top" wrapText="1"/>
    </xf>
    <xf numFmtId="0" fontId="92" fillId="0" borderId="15" xfId="0" applyFont="1" applyFill="1" applyBorder="1" applyAlignment="1">
      <alignment horizontal="left" vertical="top" wrapText="1"/>
    </xf>
    <xf numFmtId="0" fontId="92" fillId="0" borderId="15" xfId="0" applyFont="1" applyBorder="1" applyAlignment="1">
      <alignment horizontal="left" vertical="top" wrapText="1"/>
    </xf>
    <xf numFmtId="0" fontId="89" fillId="0" borderId="0" xfId="0" applyNumberFormat="1" applyFont="1" applyAlignment="1">
      <alignment horizontal="left" vertical="center" wrapText="1"/>
    </xf>
    <xf numFmtId="0" fontId="0" fillId="0" borderId="0" xfId="0" applyAlignment="1">
      <alignment/>
    </xf>
    <xf numFmtId="0" fontId="0" fillId="0" borderId="0" xfId="0" applyAlignment="1">
      <alignment/>
    </xf>
    <xf numFmtId="0" fontId="103" fillId="0" borderId="0" xfId="0" applyFont="1" applyAlignment="1">
      <alignment/>
    </xf>
    <xf numFmtId="0" fontId="103" fillId="0" borderId="0" xfId="0" applyFont="1" applyAlignment="1">
      <alignment horizontal="center"/>
    </xf>
    <xf numFmtId="166" fontId="103" fillId="0" borderId="0" xfId="44" applyNumberFormat="1" applyFont="1" applyAlignment="1">
      <alignment horizontal="center"/>
    </xf>
    <xf numFmtId="166" fontId="103" fillId="0" borderId="0" xfId="44" applyNumberFormat="1" applyFont="1" applyAlignment="1">
      <alignment/>
    </xf>
    <xf numFmtId="0" fontId="97" fillId="0" borderId="16" xfId="0" applyFont="1" applyFill="1" applyBorder="1" applyAlignment="1">
      <alignment vertical="top" wrapText="1"/>
    </xf>
    <xf numFmtId="0" fontId="92" fillId="0" borderId="0" xfId="0" applyFont="1" applyBorder="1" applyAlignment="1">
      <alignment horizontal="left" vertical="top" wrapText="1"/>
    </xf>
    <xf numFmtId="0" fontId="0" fillId="34" borderId="0" xfId="0" applyFill="1" applyAlignment="1">
      <alignment horizontal="left" vertical="top" wrapText="1"/>
    </xf>
    <xf numFmtId="0" fontId="94" fillId="35" borderId="11" xfId="0" applyFont="1" applyFill="1" applyBorder="1" applyAlignment="1">
      <alignment horizontal="center" vertical="center"/>
    </xf>
    <xf numFmtId="0" fontId="94" fillId="35" borderId="11" xfId="0" applyFont="1" applyFill="1" applyBorder="1" applyAlignment="1">
      <alignment horizontal="center" vertical="center" wrapText="1"/>
    </xf>
    <xf numFmtId="0" fontId="4" fillId="0" borderId="0" xfId="58" applyFont="1" applyBorder="1" applyAlignment="1">
      <alignment vertical="center"/>
      <protection/>
    </xf>
    <xf numFmtId="0" fontId="104" fillId="0" borderId="0" xfId="0" applyFont="1" applyBorder="1" applyAlignment="1">
      <alignment/>
    </xf>
    <xf numFmtId="0" fontId="105" fillId="0" borderId="0" xfId="0" applyFont="1" applyAlignment="1">
      <alignment vertical="center"/>
    </xf>
    <xf numFmtId="0" fontId="106" fillId="0" borderId="0" xfId="0" applyFont="1" applyAlignment="1">
      <alignment vertical="center"/>
    </xf>
    <xf numFmtId="0" fontId="87" fillId="0" borderId="0" xfId="0" applyFont="1" applyAlignment="1">
      <alignment/>
    </xf>
    <xf numFmtId="0" fontId="4" fillId="0" borderId="17" xfId="58" applyFont="1" applyFill="1" applyBorder="1" applyAlignment="1" applyProtection="1">
      <alignment horizontal="center" vertical="center"/>
      <protection locked="0"/>
    </xf>
    <xf numFmtId="0" fontId="89" fillId="0" borderId="0" xfId="0" applyFont="1" applyBorder="1" applyAlignment="1">
      <alignment horizontal="left" vertical="justify" wrapText="1"/>
    </xf>
    <xf numFmtId="0" fontId="107" fillId="0" borderId="11" xfId="0" applyFont="1" applyFill="1" applyBorder="1" applyAlignment="1">
      <alignment horizontal="center" vertical="center" wrapText="1"/>
    </xf>
    <xf numFmtId="0" fontId="108" fillId="0" borderId="11" xfId="0" applyFont="1" applyFill="1" applyBorder="1" applyAlignment="1">
      <alignment horizontal="center" vertical="center" wrapText="1"/>
    </xf>
    <xf numFmtId="0" fontId="109" fillId="0" borderId="11" xfId="0" applyFont="1" applyBorder="1" applyAlignment="1">
      <alignment/>
    </xf>
    <xf numFmtId="0" fontId="109" fillId="0" borderId="11" xfId="0" applyFont="1" applyBorder="1" applyAlignment="1">
      <alignment textRotation="90"/>
    </xf>
    <xf numFmtId="0" fontId="92" fillId="0" borderId="11" xfId="0" applyFont="1" applyBorder="1" applyAlignment="1">
      <alignment textRotation="90"/>
    </xf>
    <xf numFmtId="0" fontId="89" fillId="0" borderId="0" xfId="0" applyFont="1" applyAlignment="1">
      <alignment horizontal="left" vertical="center"/>
    </xf>
    <xf numFmtId="0" fontId="89" fillId="0" borderId="17" xfId="0" applyFont="1" applyBorder="1" applyAlignment="1">
      <alignment horizontal="center" vertical="center"/>
    </xf>
    <xf numFmtId="0" fontId="94" fillId="0" borderId="0" xfId="0" applyFont="1" applyFill="1" applyBorder="1" applyAlignment="1">
      <alignment horizontal="left" vertical="center" wrapText="1"/>
    </xf>
    <xf numFmtId="0" fontId="94" fillId="0" borderId="0" xfId="0" applyFont="1" applyAlignment="1">
      <alignment horizontal="left" vertical="center" wrapText="1"/>
    </xf>
    <xf numFmtId="0" fontId="107" fillId="0" borderId="11" xfId="0" applyFont="1" applyBorder="1" applyAlignment="1">
      <alignment horizontal="center" vertical="center" wrapText="1"/>
    </xf>
    <xf numFmtId="43" fontId="107" fillId="0" borderId="11" xfId="42" applyFont="1" applyBorder="1" applyAlignment="1">
      <alignment horizontal="center" vertical="center" wrapText="1"/>
    </xf>
    <xf numFmtId="174" fontId="92" fillId="0" borderId="11" xfId="42" applyNumberFormat="1" applyFont="1" applyBorder="1" applyAlignment="1">
      <alignment horizontal="center"/>
    </xf>
    <xf numFmtId="174" fontId="92" fillId="0" borderId="11" xfId="0" applyNumberFormat="1" applyFont="1" applyBorder="1" applyAlignment="1">
      <alignment horizontal="center"/>
    </xf>
    <xf numFmtId="9" fontId="92" fillId="0" borderId="11" xfId="0" applyNumberFormat="1" applyFont="1" applyBorder="1" applyAlignment="1">
      <alignment horizontal="center"/>
    </xf>
    <xf numFmtId="0" fontId="92" fillId="0" borderId="11" xfId="0" applyFont="1" applyBorder="1" applyAlignment="1">
      <alignment horizontal="center"/>
    </xf>
    <xf numFmtId="0" fontId="102" fillId="0" borderId="18" xfId="0" applyFont="1" applyBorder="1" applyAlignment="1">
      <alignment horizontal="right"/>
    </xf>
    <xf numFmtId="42" fontId="102" fillId="0" borderId="18" xfId="0" applyNumberFormat="1" applyFont="1" applyBorder="1" applyAlignment="1">
      <alignment/>
    </xf>
    <xf numFmtId="43" fontId="102" fillId="0" borderId="18" xfId="0" applyNumberFormat="1" applyFont="1" applyBorder="1" applyAlignment="1">
      <alignment/>
    </xf>
    <xf numFmtId="0" fontId="102" fillId="0" borderId="18" xfId="0" applyFont="1" applyBorder="1" applyAlignment="1">
      <alignment/>
    </xf>
    <xf numFmtId="43" fontId="92" fillId="0" borderId="0" xfId="42" applyFont="1" applyAlignment="1">
      <alignment/>
    </xf>
    <xf numFmtId="0" fontId="102" fillId="0" borderId="11" xfId="0" applyFont="1" applyBorder="1" applyAlignment="1">
      <alignment horizontal="center"/>
    </xf>
    <xf numFmtId="0" fontId="92" fillId="0" borderId="11" xfId="0" applyFont="1" applyBorder="1" applyAlignment="1">
      <alignment horizontal="left"/>
    </xf>
    <xf numFmtId="0" fontId="102" fillId="0" borderId="0" xfId="0" applyFont="1" applyBorder="1" applyAlignment="1">
      <alignment horizontal="right"/>
    </xf>
    <xf numFmtId="42" fontId="102" fillId="0" borderId="0" xfId="0" applyNumberFormat="1" applyFont="1" applyBorder="1" applyAlignment="1">
      <alignment/>
    </xf>
    <xf numFmtId="43" fontId="102" fillId="0" borderId="0" xfId="0" applyNumberFormat="1" applyFont="1" applyBorder="1" applyAlignment="1">
      <alignment/>
    </xf>
    <xf numFmtId="0" fontId="102" fillId="0" borderId="0" xfId="0" applyFont="1" applyBorder="1" applyAlignment="1">
      <alignment/>
    </xf>
    <xf numFmtId="0" fontId="102" fillId="35" borderId="11" xfId="0" applyFont="1" applyFill="1" applyBorder="1" applyAlignment="1">
      <alignment horizontal="center"/>
    </xf>
    <xf numFmtId="0" fontId="101" fillId="35" borderId="15" xfId="0" applyFont="1" applyFill="1" applyBorder="1" applyAlignment="1">
      <alignment horizontal="left" vertical="center"/>
    </xf>
    <xf numFmtId="0" fontId="0" fillId="35" borderId="12" xfId="0" applyFill="1" applyBorder="1" applyAlignment="1">
      <alignment/>
    </xf>
    <xf numFmtId="0" fontId="0" fillId="35" borderId="19" xfId="0" applyFill="1" applyBorder="1" applyAlignment="1">
      <alignment/>
    </xf>
    <xf numFmtId="0" fontId="102" fillId="35" borderId="18" xfId="0" applyFont="1" applyFill="1" applyBorder="1" applyAlignment="1">
      <alignment/>
    </xf>
    <xf numFmtId="42" fontId="100" fillId="35" borderId="18" xfId="0" applyNumberFormat="1" applyFont="1" applyFill="1" applyBorder="1" applyAlignment="1">
      <alignment/>
    </xf>
    <xf numFmtId="0" fontId="3" fillId="35" borderId="15" xfId="58" applyFont="1" applyFill="1" applyBorder="1" applyAlignment="1">
      <alignment vertical="center"/>
      <protection/>
    </xf>
    <xf numFmtId="0" fontId="3" fillId="35" borderId="12" xfId="58" applyFont="1" applyFill="1" applyBorder="1" applyAlignment="1">
      <alignment vertical="center"/>
      <protection/>
    </xf>
    <xf numFmtId="0" fontId="95" fillId="35" borderId="12" xfId="0" applyFont="1" applyFill="1" applyBorder="1" applyAlignment="1">
      <alignment vertical="center"/>
    </xf>
    <xf numFmtId="0" fontId="89" fillId="0" borderId="11" xfId="0" applyFont="1" applyFill="1" applyBorder="1" applyAlignment="1">
      <alignment vertical="center"/>
    </xf>
    <xf numFmtId="0" fontId="94" fillId="0" borderId="0" xfId="0" applyFont="1" applyBorder="1" applyAlignment="1">
      <alignment horizontal="left" vertical="center" wrapText="1"/>
    </xf>
    <xf numFmtId="0" fontId="94" fillId="0" borderId="0" xfId="0" applyFont="1" applyAlignment="1">
      <alignment horizontal="left" vertical="center" wrapText="1"/>
    </xf>
    <xf numFmtId="0" fontId="94" fillId="0" borderId="0" xfId="0" applyFont="1" applyFill="1" applyBorder="1" applyAlignment="1">
      <alignment horizontal="left" vertical="center" wrapText="1"/>
    </xf>
    <xf numFmtId="0" fontId="100" fillId="0" borderId="0" xfId="0" applyFont="1" applyFill="1" applyBorder="1" applyAlignment="1">
      <alignment horizontal="center" vertical="center" wrapText="1"/>
    </xf>
    <xf numFmtId="0" fontId="0" fillId="0" borderId="0" xfId="0" applyAlignment="1">
      <alignment horizontal="center"/>
    </xf>
    <xf numFmtId="0" fontId="0" fillId="0" borderId="10" xfId="0" applyBorder="1" applyAlignment="1">
      <alignment horizontal="center"/>
    </xf>
    <xf numFmtId="0" fontId="0" fillId="0" borderId="10" xfId="0" applyBorder="1" applyAlignment="1">
      <alignment/>
    </xf>
    <xf numFmtId="43" fontId="0" fillId="0" borderId="0" xfId="42" applyFont="1" applyAlignment="1">
      <alignment/>
    </xf>
    <xf numFmtId="43" fontId="0" fillId="0" borderId="0" xfId="0" applyNumberFormat="1" applyAlignment="1">
      <alignment/>
    </xf>
    <xf numFmtId="0" fontId="110" fillId="0" borderId="0" xfId="0" applyFont="1" applyAlignment="1">
      <alignment/>
    </xf>
    <xf numFmtId="42" fontId="87" fillId="0" borderId="11" xfId="0" applyNumberFormat="1" applyFont="1" applyBorder="1" applyAlignment="1">
      <alignment/>
    </xf>
    <xf numFmtId="0" fontId="4" fillId="0" borderId="0" xfId="58" applyFont="1" applyFill="1" applyBorder="1" applyAlignment="1">
      <alignment horizontal="center" vertical="center"/>
      <protection/>
    </xf>
    <xf numFmtId="0" fontId="4" fillId="0" borderId="0" xfId="58" applyFont="1" applyFill="1" applyBorder="1" applyAlignment="1">
      <alignment horizontal="right"/>
      <protection/>
    </xf>
    <xf numFmtId="0" fontId="4" fillId="0" borderId="0" xfId="58" applyFont="1" applyFill="1" applyBorder="1" applyAlignment="1">
      <alignment horizontal="right" wrapText="1"/>
      <protection/>
    </xf>
    <xf numFmtId="178" fontId="89" fillId="0" borderId="0" xfId="0" applyNumberFormat="1" applyFont="1" applyBorder="1" applyAlignment="1">
      <alignment horizontal="center" vertical="center"/>
    </xf>
    <xf numFmtId="178" fontId="89" fillId="0" borderId="17" xfId="0" applyNumberFormat="1" applyFont="1" applyBorder="1" applyAlignment="1">
      <alignment horizontal="center" vertical="center"/>
    </xf>
    <xf numFmtId="178" fontId="89" fillId="0" borderId="0" xfId="0" applyNumberFormat="1" applyFont="1" applyBorder="1" applyAlignment="1">
      <alignment vertical="center"/>
    </xf>
    <xf numFmtId="0" fontId="89" fillId="0" borderId="0" xfId="0" applyFont="1" applyBorder="1" applyAlignment="1">
      <alignment horizontal="right" vertical="center"/>
    </xf>
    <xf numFmtId="0" fontId="89" fillId="0" borderId="0" xfId="0" applyFont="1" applyBorder="1" applyAlignment="1">
      <alignment horizontal="left" vertical="top" wrapText="1"/>
    </xf>
    <xf numFmtId="0" fontId="94" fillId="0" borderId="0" xfId="0" applyFont="1" applyAlignment="1">
      <alignment horizontal="left" vertical="center"/>
    </xf>
    <xf numFmtId="0" fontId="94" fillId="0" borderId="17" xfId="0" applyFont="1" applyBorder="1" applyAlignment="1">
      <alignment vertical="center"/>
    </xf>
    <xf numFmtId="0" fontId="94" fillId="0" borderId="0" xfId="0" applyFont="1" applyAlignment="1">
      <alignment vertical="top" wrapText="1"/>
    </xf>
    <xf numFmtId="0" fontId="89" fillId="0" borderId="0" xfId="0" applyFont="1" applyFill="1" applyBorder="1" applyAlignment="1">
      <alignment horizontal="left" vertical="top" wrapText="1"/>
    </xf>
    <xf numFmtId="0" fontId="99" fillId="0" borderId="0" xfId="0" applyFont="1" applyBorder="1" applyAlignment="1">
      <alignment horizontal="center"/>
    </xf>
    <xf numFmtId="0" fontId="100" fillId="0" borderId="0" xfId="0" applyFont="1" applyFill="1" applyBorder="1" applyAlignment="1">
      <alignment horizontal="left" vertical="center" wrapText="1"/>
    </xf>
    <xf numFmtId="0" fontId="94" fillId="0" borderId="0" xfId="0" applyFont="1" applyFill="1" applyBorder="1" applyAlignment="1">
      <alignment horizontal="left" wrapText="1"/>
    </xf>
    <xf numFmtId="0" fontId="93" fillId="0" borderId="0" xfId="0" applyFont="1" applyBorder="1" applyAlignment="1">
      <alignment horizontal="left" wrapText="1"/>
    </xf>
    <xf numFmtId="0" fontId="111" fillId="0" borderId="0" xfId="0" applyFont="1" applyFill="1" applyBorder="1" applyAlignment="1">
      <alignment horizontal="center" vertical="center" wrapText="1"/>
    </xf>
    <xf numFmtId="0" fontId="92" fillId="0" borderId="0" xfId="0" applyFont="1" applyBorder="1" applyAlignment="1">
      <alignment/>
    </xf>
    <xf numFmtId="0" fontId="94" fillId="0" borderId="17" xfId="0" applyFont="1" applyBorder="1" applyAlignment="1">
      <alignment horizontal="center" vertical="center" wrapText="1"/>
    </xf>
    <xf numFmtId="0" fontId="89" fillId="0" borderId="11" xfId="0" applyFont="1" applyBorder="1" applyAlignment="1">
      <alignment horizontal="center" vertical="center"/>
    </xf>
    <xf numFmtId="0" fontId="89" fillId="35" borderId="11" xfId="0" applyFont="1" applyFill="1" applyBorder="1" applyAlignment="1">
      <alignment vertical="center"/>
    </xf>
    <xf numFmtId="0" fontId="89" fillId="35" borderId="11" xfId="0" applyFont="1" applyFill="1" applyBorder="1" applyAlignment="1">
      <alignment vertical="center" wrapText="1"/>
    </xf>
    <xf numFmtId="0" fontId="4" fillId="0" borderId="0" xfId="58" applyFont="1" applyFill="1" applyBorder="1" applyAlignment="1">
      <alignment vertical="center" wrapText="1"/>
      <protection/>
    </xf>
    <xf numFmtId="0" fontId="89" fillId="0" borderId="0" xfId="0" applyFont="1" applyFill="1" applyBorder="1" applyAlignment="1">
      <alignment vertical="center" wrapText="1"/>
    </xf>
    <xf numFmtId="37" fontId="89" fillId="0" borderId="0" xfId="42" applyNumberFormat="1" applyFont="1" applyFill="1" applyBorder="1" applyAlignment="1">
      <alignment vertical="center" wrapText="1"/>
    </xf>
    <xf numFmtId="0" fontId="94" fillId="0" borderId="0" xfId="0" applyFont="1" applyFill="1" applyBorder="1" applyAlignment="1">
      <alignment vertical="center"/>
    </xf>
    <xf numFmtId="0" fontId="4" fillId="0" borderId="0" xfId="58" applyFont="1" applyFill="1" applyBorder="1" applyAlignment="1">
      <alignment horizontal="right" vertical="center" wrapText="1"/>
      <protection/>
    </xf>
    <xf numFmtId="42" fontId="89" fillId="0" borderId="11" xfId="0" applyNumberFormat="1" applyFont="1" applyBorder="1" applyAlignment="1">
      <alignment vertical="center" wrapText="1"/>
    </xf>
    <xf numFmtId="0" fontId="89" fillId="0" borderId="11" xfId="0" applyFont="1" applyFill="1" applyBorder="1" applyAlignment="1">
      <alignment horizontal="center" vertical="center"/>
    </xf>
    <xf numFmtId="42" fontId="89" fillId="35" borderId="11" xfId="0" applyNumberFormat="1" applyFont="1" applyFill="1" applyBorder="1" applyAlignment="1">
      <alignment vertical="center" wrapText="1"/>
    </xf>
    <xf numFmtId="0" fontId="89" fillId="35" borderId="11" xfId="0" applyFont="1" applyFill="1" applyBorder="1" applyAlignment="1">
      <alignment horizontal="center" vertical="center"/>
    </xf>
    <xf numFmtId="0" fontId="89" fillId="0" borderId="20" xfId="0" applyFont="1" applyBorder="1" applyAlignment="1">
      <alignment vertical="center" wrapText="1"/>
    </xf>
    <xf numFmtId="0" fontId="4" fillId="0" borderId="21" xfId="58" applyFont="1" applyFill="1" applyBorder="1" applyAlignment="1">
      <alignment horizontal="center" vertical="center" wrapText="1"/>
      <protection/>
    </xf>
    <xf numFmtId="0" fontId="89" fillId="35" borderId="20" xfId="0" applyFont="1" applyFill="1" applyBorder="1" applyAlignment="1">
      <alignment vertical="center" wrapText="1"/>
    </xf>
    <xf numFmtId="0" fontId="4" fillId="35" borderId="21" xfId="58" applyFont="1" applyFill="1" applyBorder="1" applyAlignment="1">
      <alignment horizontal="center" vertical="center" wrapText="1"/>
      <protection/>
    </xf>
    <xf numFmtId="0" fontId="89" fillId="35" borderId="22" xfId="0" applyFont="1" applyFill="1" applyBorder="1" applyAlignment="1">
      <alignment vertical="center" wrapText="1"/>
    </xf>
    <xf numFmtId="42" fontId="89" fillId="35" borderId="23" xfId="0" applyNumberFormat="1" applyFont="1" applyFill="1" applyBorder="1" applyAlignment="1">
      <alignment vertical="center" wrapText="1"/>
    </xf>
    <xf numFmtId="0" fontId="89" fillId="35" borderId="23" xfId="0" applyFont="1" applyFill="1" applyBorder="1" applyAlignment="1">
      <alignment vertical="center"/>
    </xf>
    <xf numFmtId="0" fontId="89" fillId="35" borderId="23" xfId="0" applyFont="1" applyFill="1" applyBorder="1" applyAlignment="1">
      <alignment horizontal="center" vertical="center"/>
    </xf>
    <xf numFmtId="0" fontId="4" fillId="35" borderId="24" xfId="58" applyFont="1" applyFill="1" applyBorder="1" applyAlignment="1">
      <alignment horizontal="center" vertical="center" wrapText="1"/>
      <protection/>
    </xf>
    <xf numFmtId="0" fontId="89" fillId="0" borderId="20" xfId="0" applyFont="1" applyBorder="1" applyAlignment="1">
      <alignment horizontal="center" vertical="center" wrapText="1"/>
    </xf>
    <xf numFmtId="37" fontId="89" fillId="0" borderId="21" xfId="42" applyNumberFormat="1" applyFont="1" applyBorder="1" applyAlignment="1">
      <alignment vertical="center" wrapText="1"/>
    </xf>
    <xf numFmtId="0" fontId="89" fillId="35" borderId="20" xfId="0" applyFont="1" applyFill="1" applyBorder="1" applyAlignment="1">
      <alignment horizontal="center" vertical="center" wrapText="1"/>
    </xf>
    <xf numFmtId="37" fontId="89" fillId="35" borderId="21" xfId="42" applyNumberFormat="1" applyFont="1" applyFill="1" applyBorder="1" applyAlignment="1">
      <alignment vertical="center" wrapText="1"/>
    </xf>
    <xf numFmtId="0" fontId="89" fillId="35" borderId="22" xfId="0" applyFont="1" applyFill="1" applyBorder="1" applyAlignment="1">
      <alignment horizontal="center" vertical="center" wrapText="1"/>
    </xf>
    <xf numFmtId="0" fontId="89" fillId="35" borderId="23" xfId="0" applyFont="1" applyFill="1" applyBorder="1" applyAlignment="1">
      <alignment vertical="center" wrapText="1"/>
    </xf>
    <xf numFmtId="37" fontId="89" fillId="35" borderId="24" xfId="42" applyNumberFormat="1" applyFont="1" applyFill="1" applyBorder="1" applyAlignment="1">
      <alignment vertical="center" wrapText="1"/>
    </xf>
    <xf numFmtId="0" fontId="91" fillId="0" borderId="0" xfId="0" applyFont="1" applyAlignment="1">
      <alignment/>
    </xf>
    <xf numFmtId="0" fontId="94" fillId="0" borderId="0" xfId="0" applyFont="1" applyBorder="1" applyAlignment="1">
      <alignment horizontal="left" vertical="center" wrapText="1"/>
    </xf>
    <xf numFmtId="0" fontId="94" fillId="0" borderId="17" xfId="0" applyFont="1" applyBorder="1" applyAlignment="1">
      <alignment horizontal="center" vertical="center" wrapText="1"/>
    </xf>
    <xf numFmtId="0" fontId="94" fillId="0" borderId="0" xfId="0" applyFont="1" applyAlignment="1">
      <alignment horizontal="left" vertical="center" wrapText="1"/>
    </xf>
    <xf numFmtId="0" fontId="93" fillId="0" borderId="0" xfId="0" applyFont="1" applyFill="1" applyBorder="1" applyAlignment="1">
      <alignment/>
    </xf>
    <xf numFmtId="0" fontId="112" fillId="35" borderId="25" xfId="0" applyFont="1" applyFill="1" applyBorder="1" applyAlignment="1">
      <alignment horizontal="center" vertical="center"/>
    </xf>
    <xf numFmtId="0" fontId="112" fillId="35" borderId="10" xfId="0" applyFont="1" applyFill="1" applyBorder="1" applyAlignment="1">
      <alignment horizontal="center" vertical="center"/>
    </xf>
    <xf numFmtId="0" fontId="112" fillId="35" borderId="26" xfId="0" applyFont="1" applyFill="1" applyBorder="1" applyAlignment="1">
      <alignment horizontal="center" vertical="center"/>
    </xf>
    <xf numFmtId="0" fontId="112" fillId="35" borderId="27" xfId="0" applyFont="1" applyFill="1" applyBorder="1" applyAlignment="1">
      <alignment horizontal="center" vertical="center"/>
    </xf>
    <xf numFmtId="0" fontId="112" fillId="35" borderId="0" xfId="0" applyFont="1" applyFill="1" applyBorder="1" applyAlignment="1">
      <alignment horizontal="center" vertical="center"/>
    </xf>
    <xf numFmtId="0" fontId="112" fillId="35" borderId="28" xfId="0" applyFont="1" applyFill="1" applyBorder="1" applyAlignment="1">
      <alignment horizontal="center" vertical="center"/>
    </xf>
    <xf numFmtId="0" fontId="112" fillId="35" borderId="14" xfId="0" applyFont="1" applyFill="1" applyBorder="1" applyAlignment="1">
      <alignment horizontal="center" vertical="center"/>
    </xf>
    <xf numFmtId="0" fontId="112" fillId="35" borderId="17" xfId="0" applyFont="1" applyFill="1" applyBorder="1" applyAlignment="1">
      <alignment horizontal="center" vertical="center"/>
    </xf>
    <xf numFmtId="0" fontId="112" fillId="35" borderId="29" xfId="0" applyFont="1" applyFill="1" applyBorder="1" applyAlignment="1">
      <alignment horizontal="center" vertical="center"/>
    </xf>
    <xf numFmtId="0" fontId="92" fillId="0" borderId="15" xfId="0" applyFont="1" applyBorder="1" applyAlignment="1">
      <alignment horizontal="left" vertical="top" wrapText="1"/>
    </xf>
    <xf numFmtId="0" fontId="0" fillId="0" borderId="12" xfId="0" applyBorder="1" applyAlignment="1">
      <alignment horizontal="left" vertical="top" wrapText="1"/>
    </xf>
    <xf numFmtId="0" fontId="0" fillId="0" borderId="19" xfId="0" applyBorder="1" applyAlignment="1">
      <alignment horizontal="left" vertical="top" wrapText="1"/>
    </xf>
    <xf numFmtId="0" fontId="102" fillId="0" borderId="11" xfId="0" applyFont="1" applyBorder="1" applyAlignment="1">
      <alignment horizontal="left"/>
    </xf>
    <xf numFmtId="0" fontId="102" fillId="35" borderId="15" xfId="0" applyFont="1" applyFill="1" applyBorder="1" applyAlignment="1">
      <alignment horizontal="left" wrapText="1"/>
    </xf>
    <xf numFmtId="0" fontId="102" fillId="35" borderId="12" xfId="0" applyFont="1" applyFill="1" applyBorder="1" applyAlignment="1">
      <alignment horizontal="left" wrapText="1"/>
    </xf>
    <xf numFmtId="0" fontId="102" fillId="35" borderId="19" xfId="0" applyFont="1" applyFill="1" applyBorder="1" applyAlignment="1">
      <alignment horizontal="left" wrapText="1"/>
    </xf>
    <xf numFmtId="0" fontId="102" fillId="35" borderId="11" xfId="0" applyFont="1" applyFill="1" applyBorder="1" applyAlignment="1">
      <alignment horizontal="left" wrapText="1"/>
    </xf>
    <xf numFmtId="0" fontId="0" fillId="0" borderId="11" xfId="0" applyBorder="1" applyAlignment="1">
      <alignment horizontal="left"/>
    </xf>
    <xf numFmtId="0" fontId="94" fillId="35" borderId="15" xfId="0" applyFont="1" applyFill="1" applyBorder="1" applyAlignment="1">
      <alignment horizontal="center"/>
    </xf>
    <xf numFmtId="0" fontId="94" fillId="35" borderId="12" xfId="0" applyFont="1" applyFill="1" applyBorder="1" applyAlignment="1">
      <alignment horizontal="center"/>
    </xf>
    <xf numFmtId="0" fontId="94" fillId="35" borderId="19" xfId="0" applyFont="1" applyFill="1" applyBorder="1" applyAlignment="1">
      <alignment horizontal="center"/>
    </xf>
    <xf numFmtId="0" fontId="92" fillId="0" borderId="11" xfId="0" applyFont="1" applyBorder="1" applyAlignment="1">
      <alignment horizontal="left" vertical="top" wrapText="1"/>
    </xf>
    <xf numFmtId="0" fontId="102" fillId="35" borderId="15" xfId="0" applyFont="1" applyFill="1" applyBorder="1" applyAlignment="1">
      <alignment horizontal="center"/>
    </xf>
    <xf numFmtId="0" fontId="102" fillId="35" borderId="12" xfId="0" applyFont="1" applyFill="1" applyBorder="1" applyAlignment="1">
      <alignment horizontal="center"/>
    </xf>
    <xf numFmtId="0" fontId="102" fillId="35" borderId="19" xfId="0" applyFont="1" applyFill="1" applyBorder="1" applyAlignment="1">
      <alignment horizontal="center"/>
    </xf>
    <xf numFmtId="0" fontId="92" fillId="0" borderId="15" xfId="0" applyFont="1" applyBorder="1" applyAlignment="1">
      <alignment horizontal="left"/>
    </xf>
    <xf numFmtId="0" fontId="92" fillId="0" borderId="12" xfId="0" applyFont="1" applyBorder="1" applyAlignment="1">
      <alignment horizontal="left"/>
    </xf>
    <xf numFmtId="0" fontId="92" fillId="0" borderId="19" xfId="0" applyFont="1" applyBorder="1" applyAlignment="1">
      <alignment horizontal="left"/>
    </xf>
    <xf numFmtId="0" fontId="92" fillId="0" borderId="11" xfId="0" applyFont="1" applyBorder="1" applyAlignment="1">
      <alignment horizontal="left" vertical="justify" wrapText="1"/>
    </xf>
    <xf numFmtId="0" fontId="93" fillId="35" borderId="10" xfId="0" applyFont="1" applyFill="1" applyBorder="1" applyAlignment="1">
      <alignment/>
    </xf>
    <xf numFmtId="0" fontId="93" fillId="35" borderId="26" xfId="0" applyFont="1" applyFill="1" applyBorder="1" applyAlignment="1">
      <alignment/>
    </xf>
    <xf numFmtId="0" fontId="93" fillId="35" borderId="0" xfId="0" applyFont="1" applyFill="1" applyBorder="1" applyAlignment="1">
      <alignment/>
    </xf>
    <xf numFmtId="0" fontId="93" fillId="35" borderId="28" xfId="0" applyFont="1" applyFill="1" applyBorder="1" applyAlignment="1">
      <alignment/>
    </xf>
    <xf numFmtId="0" fontId="93" fillId="35" borderId="17" xfId="0" applyFont="1" applyFill="1" applyBorder="1" applyAlignment="1">
      <alignment/>
    </xf>
    <xf numFmtId="0" fontId="93" fillId="35" borderId="29" xfId="0" applyFont="1" applyFill="1" applyBorder="1" applyAlignment="1">
      <alignment/>
    </xf>
    <xf numFmtId="0" fontId="94" fillId="35" borderId="11" xfId="0" applyFont="1" applyFill="1" applyBorder="1" applyAlignment="1">
      <alignment horizontal="center"/>
    </xf>
    <xf numFmtId="0" fontId="94" fillId="0" borderId="17" xfId="0" applyFont="1" applyBorder="1" applyAlignment="1">
      <alignment horizontal="center"/>
    </xf>
    <xf numFmtId="0" fontId="94" fillId="0" borderId="0" xfId="0" applyFont="1" applyAlignment="1">
      <alignment horizontal="left"/>
    </xf>
    <xf numFmtId="0" fontId="3" fillId="0" borderId="0" xfId="58" applyFont="1" applyFill="1" applyBorder="1" applyAlignment="1">
      <alignment horizontal="left" vertical="center" wrapText="1"/>
      <protection/>
    </xf>
    <xf numFmtId="178" fontId="89" fillId="0" borderId="17" xfId="0" applyNumberFormat="1" applyFont="1" applyBorder="1" applyAlignment="1">
      <alignment horizontal="center" vertical="center"/>
    </xf>
    <xf numFmtId="42" fontId="89" fillId="0" borderId="12" xfId="0" applyNumberFormat="1" applyFont="1" applyBorder="1" applyAlignment="1">
      <alignment horizontal="center" vertical="center"/>
    </xf>
    <xf numFmtId="178" fontId="89" fillId="0" borderId="12" xfId="0" applyNumberFormat="1" applyFont="1" applyBorder="1" applyAlignment="1">
      <alignment horizontal="center" vertical="center"/>
    </xf>
    <xf numFmtId="0" fontId="4" fillId="0" borderId="17" xfId="58" applyFont="1" applyFill="1" applyBorder="1" applyAlignment="1" applyProtection="1">
      <alignment horizontal="left" vertical="center"/>
      <protection locked="0"/>
    </xf>
    <xf numFmtId="0" fontId="89" fillId="0" borderId="0" xfId="0" applyFont="1" applyAlignment="1">
      <alignment horizontal="left" vertical="center" wrapText="1"/>
    </xf>
    <xf numFmtId="0" fontId="100" fillId="35" borderId="15" xfId="0" applyFont="1" applyFill="1" applyBorder="1" applyAlignment="1">
      <alignment horizontal="center" vertical="center"/>
    </xf>
    <xf numFmtId="0" fontId="100" fillId="35" borderId="12" xfId="0" applyFont="1" applyFill="1" applyBorder="1" applyAlignment="1">
      <alignment horizontal="center" vertical="center"/>
    </xf>
    <xf numFmtId="0" fontId="100" fillId="35" borderId="19" xfId="0" applyFont="1" applyFill="1" applyBorder="1" applyAlignment="1">
      <alignment horizontal="center" vertical="center"/>
    </xf>
    <xf numFmtId="0" fontId="4" fillId="0" borderId="0" xfId="58" applyFont="1" applyBorder="1" applyAlignment="1">
      <alignment horizontal="left" vertical="center" wrapText="1"/>
      <protection/>
    </xf>
    <xf numFmtId="0" fontId="4" fillId="0" borderId="12" xfId="58" applyFont="1" applyFill="1" applyBorder="1" applyAlignment="1">
      <alignment horizontal="left" vertical="center"/>
      <protection/>
    </xf>
    <xf numFmtId="0" fontId="4" fillId="0" borderId="0" xfId="58" applyFont="1" applyBorder="1" applyAlignment="1">
      <alignment horizontal="left" vertical="center"/>
      <protection/>
    </xf>
    <xf numFmtId="0" fontId="4" fillId="0" borderId="17" xfId="58" applyFont="1" applyFill="1" applyBorder="1" applyAlignment="1">
      <alignment horizontal="left" vertical="center"/>
      <protection/>
    </xf>
    <xf numFmtId="0" fontId="101" fillId="35" borderId="25" xfId="0" applyFont="1" applyFill="1" applyBorder="1" applyAlignment="1">
      <alignment horizontal="center" vertical="center"/>
    </xf>
    <xf numFmtId="0" fontId="0" fillId="35" borderId="10" xfId="0" applyFill="1" applyBorder="1" applyAlignment="1">
      <alignment/>
    </xf>
    <xf numFmtId="0" fontId="0" fillId="35" borderId="26" xfId="0" applyFill="1" applyBorder="1" applyAlignment="1">
      <alignment/>
    </xf>
    <xf numFmtId="0" fontId="113" fillId="35" borderId="27" xfId="0" applyFont="1" applyFill="1" applyBorder="1" applyAlignment="1">
      <alignment horizontal="center" vertical="center"/>
    </xf>
    <xf numFmtId="0" fontId="114" fillId="35" borderId="0" xfId="0" applyFont="1" applyFill="1" applyBorder="1" applyAlignment="1">
      <alignment/>
    </xf>
    <xf numFmtId="0" fontId="114" fillId="35" borderId="28" xfId="0" applyFont="1" applyFill="1" applyBorder="1" applyAlignment="1">
      <alignment/>
    </xf>
    <xf numFmtId="0" fontId="101" fillId="35" borderId="14" xfId="0" applyFont="1" applyFill="1" applyBorder="1" applyAlignment="1">
      <alignment horizontal="center" vertical="center"/>
    </xf>
    <xf numFmtId="0" fontId="0" fillId="35" borderId="17" xfId="0" applyFill="1" applyBorder="1" applyAlignment="1">
      <alignment/>
    </xf>
    <xf numFmtId="0" fontId="0" fillId="35" borderId="29" xfId="0" applyFill="1" applyBorder="1" applyAlignment="1">
      <alignment/>
    </xf>
    <xf numFmtId="0" fontId="4" fillId="0" borderId="0" xfId="58" applyFont="1" applyFill="1" applyBorder="1" applyAlignment="1">
      <alignment horizontal="left" wrapText="1"/>
      <protection/>
    </xf>
    <xf numFmtId="0" fontId="4" fillId="0" borderId="12" xfId="58" applyFont="1" applyFill="1" applyBorder="1" applyAlignment="1" applyProtection="1">
      <alignment horizontal="left" vertical="center" wrapText="1"/>
      <protection locked="0"/>
    </xf>
    <xf numFmtId="0" fontId="4" fillId="0" borderId="0" xfId="58" applyFont="1" applyFill="1" applyBorder="1" applyAlignment="1" applyProtection="1">
      <alignment horizontal="left" vertical="center" wrapText="1"/>
      <protection locked="0"/>
    </xf>
    <xf numFmtId="0" fontId="17" fillId="0" borderId="0" xfId="58" applyFont="1" applyFill="1" applyBorder="1" applyAlignment="1">
      <alignment horizontal="left" vertical="center"/>
      <protection/>
    </xf>
    <xf numFmtId="0" fontId="4" fillId="0" borderId="0" xfId="59" applyFont="1" applyFill="1" applyBorder="1" applyAlignment="1">
      <alignment horizontal="left" vertical="center" wrapText="1"/>
      <protection/>
    </xf>
    <xf numFmtId="0" fontId="89" fillId="0" borderId="17" xfId="0" applyFont="1" applyBorder="1" applyAlignment="1">
      <alignment horizontal="left" vertical="center"/>
    </xf>
    <xf numFmtId="0" fontId="89" fillId="0" borderId="17" xfId="0" applyFont="1" applyBorder="1" applyAlignment="1">
      <alignment horizontal="center" vertical="center"/>
    </xf>
    <xf numFmtId="0" fontId="7" fillId="0" borderId="12" xfId="58" applyFont="1" applyBorder="1" applyAlignment="1">
      <alignment horizontal="left" vertical="center"/>
      <protection/>
    </xf>
    <xf numFmtId="0" fontId="4" fillId="0" borderId="17" xfId="58" applyFont="1" applyBorder="1" applyAlignment="1">
      <alignment horizontal="left" vertical="center"/>
      <protection/>
    </xf>
    <xf numFmtId="0" fontId="4" fillId="0" borderId="12" xfId="58" applyFont="1" applyBorder="1" applyAlignment="1" applyProtection="1">
      <alignment horizontal="left" vertical="center"/>
      <protection locked="0"/>
    </xf>
    <xf numFmtId="0" fontId="8" fillId="0" borderId="17" xfId="58" applyFont="1" applyFill="1" applyBorder="1" applyAlignment="1" applyProtection="1">
      <alignment horizontal="left" vertical="center" wrapText="1"/>
      <protection locked="0"/>
    </xf>
    <xf numFmtId="0" fontId="5" fillId="0" borderId="0" xfId="58" applyFont="1" applyFill="1" applyBorder="1" applyAlignment="1">
      <alignment horizontal="left" vertical="center" wrapText="1"/>
      <protection/>
    </xf>
    <xf numFmtId="0" fontId="8" fillId="0" borderId="0" xfId="58" applyFont="1" applyFill="1" applyBorder="1" applyAlignment="1">
      <alignment horizontal="left" vertical="center" wrapText="1"/>
      <protection/>
    </xf>
    <xf numFmtId="42" fontId="3" fillId="0" borderId="11" xfId="58" applyNumberFormat="1" applyFont="1" applyFill="1" applyBorder="1" applyAlignment="1">
      <alignment horizontal="center" vertical="center"/>
      <protection/>
    </xf>
    <xf numFmtId="0" fontId="3" fillId="0" borderId="15" xfId="58" applyFont="1" applyFill="1" applyBorder="1" applyAlignment="1">
      <alignment horizontal="left" vertical="center"/>
      <protection/>
    </xf>
    <xf numFmtId="0" fontId="3" fillId="0" borderId="12" xfId="58" applyFont="1" applyFill="1" applyBorder="1" applyAlignment="1">
      <alignment horizontal="left" vertical="center"/>
      <protection/>
    </xf>
    <xf numFmtId="0" fontId="3" fillId="0" borderId="19" xfId="58" applyFont="1" applyFill="1" applyBorder="1" applyAlignment="1">
      <alignment horizontal="left" vertical="center"/>
      <protection/>
    </xf>
    <xf numFmtId="0" fontId="3" fillId="35" borderId="12" xfId="58" applyFont="1" applyFill="1" applyBorder="1" applyAlignment="1">
      <alignment horizontal="center" vertical="center"/>
      <protection/>
    </xf>
    <xf numFmtId="0" fontId="3" fillId="35" borderId="19" xfId="58" applyFont="1" applyFill="1" applyBorder="1" applyAlignment="1">
      <alignment horizontal="center" vertical="center"/>
      <protection/>
    </xf>
    <xf numFmtId="0" fontId="89" fillId="0" borderId="10" xfId="0" applyFont="1" applyBorder="1" applyAlignment="1">
      <alignment horizontal="left" vertical="justify" wrapText="1"/>
    </xf>
    <xf numFmtId="0" fontId="89" fillId="0" borderId="0" xfId="0" applyFont="1" applyBorder="1" applyAlignment="1">
      <alignment horizontal="left" vertical="justify" wrapText="1"/>
    </xf>
    <xf numFmtId="0" fontId="3" fillId="0" borderId="25" xfId="58" applyFont="1" applyBorder="1" applyAlignment="1">
      <alignment horizontal="left" vertical="top" wrapText="1"/>
      <protection/>
    </xf>
    <xf numFmtId="0" fontId="3" fillId="0" borderId="10" xfId="58" applyFont="1" applyBorder="1" applyAlignment="1">
      <alignment horizontal="left" vertical="top" wrapText="1"/>
      <protection/>
    </xf>
    <xf numFmtId="0" fontId="3" fillId="0" borderId="26" xfId="58" applyFont="1" applyBorder="1" applyAlignment="1">
      <alignment horizontal="left" vertical="top" wrapText="1"/>
      <protection/>
    </xf>
    <xf numFmtId="0" fontId="3" fillId="0" borderId="27" xfId="58" applyFont="1" applyBorder="1" applyAlignment="1">
      <alignment horizontal="left" vertical="top" wrapText="1"/>
      <protection/>
    </xf>
    <xf numFmtId="0" fontId="3" fillId="0" borderId="0" xfId="58" applyFont="1" applyBorder="1" applyAlignment="1">
      <alignment horizontal="left" vertical="top" wrapText="1"/>
      <protection/>
    </xf>
    <xf numFmtId="0" fontId="3" fillId="0" borderId="28" xfId="58" applyFont="1" applyBorder="1" applyAlignment="1">
      <alignment horizontal="left" vertical="top" wrapText="1"/>
      <protection/>
    </xf>
    <xf numFmtId="0" fontId="3" fillId="0" borderId="14" xfId="58" applyFont="1" applyBorder="1" applyAlignment="1">
      <alignment horizontal="left" vertical="top" wrapText="1"/>
      <protection/>
    </xf>
    <xf numFmtId="0" fontId="3" fillId="0" borderId="17" xfId="58" applyFont="1" applyBorder="1" applyAlignment="1">
      <alignment horizontal="left" vertical="top" wrapText="1"/>
      <protection/>
    </xf>
    <xf numFmtId="0" fontId="3" fillId="0" borderId="29" xfId="58" applyFont="1" applyBorder="1" applyAlignment="1">
      <alignment horizontal="left" vertical="top" wrapText="1"/>
      <protection/>
    </xf>
    <xf numFmtId="0" fontId="89" fillId="0" borderId="25" xfId="0" applyFont="1" applyBorder="1" applyAlignment="1">
      <alignment horizontal="left" vertical="top" wrapText="1"/>
    </xf>
    <xf numFmtId="0" fontId="89" fillId="0" borderId="10" xfId="0" applyFont="1" applyBorder="1" applyAlignment="1">
      <alignment horizontal="left" vertical="top" wrapText="1"/>
    </xf>
    <xf numFmtId="0" fontId="89" fillId="0" borderId="26" xfId="0" applyFont="1" applyBorder="1" applyAlignment="1">
      <alignment horizontal="left" vertical="top" wrapText="1"/>
    </xf>
    <xf numFmtId="0" fontId="89" fillId="0" borderId="27" xfId="0" applyFont="1" applyBorder="1" applyAlignment="1">
      <alignment horizontal="left" vertical="top" wrapText="1"/>
    </xf>
    <xf numFmtId="0" fontId="89" fillId="0" borderId="0" xfId="0" applyFont="1" applyBorder="1" applyAlignment="1">
      <alignment horizontal="left" vertical="top" wrapText="1"/>
    </xf>
    <xf numFmtId="0" fontId="89" fillId="0" borderId="28" xfId="0" applyFont="1" applyBorder="1" applyAlignment="1">
      <alignment horizontal="left" vertical="top" wrapText="1"/>
    </xf>
    <xf numFmtId="0" fontId="89" fillId="0" borderId="14" xfId="0" applyFont="1" applyBorder="1" applyAlignment="1">
      <alignment horizontal="left" vertical="top" wrapText="1"/>
    </xf>
    <xf numFmtId="0" fontId="89" fillId="0" borderId="17" xfId="0" applyFont="1" applyBorder="1" applyAlignment="1">
      <alignment horizontal="left" vertical="top" wrapText="1"/>
    </xf>
    <xf numFmtId="0" fontId="89" fillId="0" borderId="29" xfId="0" applyFont="1" applyBorder="1" applyAlignment="1">
      <alignment horizontal="left" vertical="top" wrapText="1"/>
    </xf>
    <xf numFmtId="0" fontId="101" fillId="35" borderId="10" xfId="0" applyFont="1" applyFill="1" applyBorder="1" applyAlignment="1">
      <alignment horizontal="center" vertical="center"/>
    </xf>
    <xf numFmtId="0" fontId="101" fillId="35" borderId="26" xfId="0" applyFont="1" applyFill="1" applyBorder="1" applyAlignment="1">
      <alignment horizontal="center" vertical="center"/>
    </xf>
    <xf numFmtId="0" fontId="113" fillId="35" borderId="0" xfId="0" applyFont="1" applyFill="1" applyBorder="1" applyAlignment="1">
      <alignment horizontal="center" vertical="center"/>
    </xf>
    <xf numFmtId="0" fontId="113" fillId="35" borderId="28" xfId="0" applyFont="1" applyFill="1" applyBorder="1" applyAlignment="1">
      <alignment horizontal="center" vertical="center"/>
    </xf>
    <xf numFmtId="0" fontId="101" fillId="35" borderId="17" xfId="0" applyFont="1" applyFill="1" applyBorder="1" applyAlignment="1">
      <alignment horizontal="center" vertical="center"/>
    </xf>
    <xf numFmtId="0" fontId="101" fillId="35" borderId="29" xfId="0" applyFont="1" applyFill="1" applyBorder="1" applyAlignment="1">
      <alignment horizontal="center" vertical="center"/>
    </xf>
    <xf numFmtId="0" fontId="94" fillId="0" borderId="0" xfId="0" applyFont="1" applyBorder="1" applyAlignment="1">
      <alignment horizontal="left" vertical="center" wrapText="1"/>
    </xf>
    <xf numFmtId="0" fontId="94" fillId="0" borderId="17" xfId="0" applyFont="1" applyBorder="1" applyAlignment="1">
      <alignment horizontal="left" vertical="top" wrapText="1"/>
    </xf>
    <xf numFmtId="0" fontId="89" fillId="0" borderId="15" xfId="0" applyFont="1" applyBorder="1" applyAlignment="1">
      <alignment horizontal="left" vertical="top" wrapText="1"/>
    </xf>
    <xf numFmtId="0" fontId="89" fillId="0" borderId="11" xfId="0" applyFont="1" applyBorder="1" applyAlignment="1">
      <alignment horizontal="left" vertical="top" wrapText="1"/>
    </xf>
    <xf numFmtId="0" fontId="8" fillId="0" borderId="0" xfId="58" applyFont="1" applyBorder="1" applyAlignment="1">
      <alignment horizontal="left" vertical="top" wrapText="1"/>
      <protection/>
    </xf>
    <xf numFmtId="0" fontId="89" fillId="0" borderId="0" xfId="0" applyFont="1" applyAlignment="1">
      <alignment horizontal="left" vertical="top" wrapText="1"/>
    </xf>
    <xf numFmtId="0" fontId="0" fillId="0" borderId="0" xfId="0" applyAlignment="1">
      <alignment horizontal="left" vertical="top" wrapText="1"/>
    </xf>
    <xf numFmtId="0" fontId="94" fillId="0" borderId="0" xfId="0" applyFont="1" applyFill="1" applyBorder="1" applyAlignment="1">
      <alignment horizontal="left" vertical="center" wrapText="1"/>
    </xf>
    <xf numFmtId="0" fontId="87" fillId="0" borderId="17" xfId="0" applyFont="1" applyBorder="1" applyAlignment="1">
      <alignment horizontal="left" vertical="top" wrapText="1"/>
    </xf>
    <xf numFmtId="0" fontId="81" fillId="0" borderId="0" xfId="53" applyFill="1" applyBorder="1" applyAlignment="1" applyProtection="1">
      <alignment horizontal="left" vertical="center" wrapText="1"/>
      <protection/>
    </xf>
    <xf numFmtId="0" fontId="107" fillId="0" borderId="0" xfId="0" applyFont="1" applyFill="1" applyBorder="1" applyAlignment="1">
      <alignment horizontal="left" vertical="top" wrapText="1"/>
    </xf>
    <xf numFmtId="0" fontId="100" fillId="35" borderId="25" xfId="0" applyFont="1" applyFill="1" applyBorder="1" applyAlignment="1">
      <alignment horizontal="center" vertical="center" wrapText="1"/>
    </xf>
    <xf numFmtId="0" fontId="100" fillId="35" borderId="10" xfId="0" applyFont="1" applyFill="1" applyBorder="1" applyAlignment="1">
      <alignment horizontal="center" vertical="center" wrapText="1"/>
    </xf>
    <xf numFmtId="0" fontId="100" fillId="35" borderId="26" xfId="0" applyFont="1" applyFill="1" applyBorder="1" applyAlignment="1">
      <alignment horizontal="center" vertical="center" wrapText="1"/>
    </xf>
    <xf numFmtId="0" fontId="100" fillId="35" borderId="14" xfId="0" applyFont="1" applyFill="1" applyBorder="1" applyAlignment="1">
      <alignment horizontal="center" vertical="center" wrapText="1"/>
    </xf>
    <xf numFmtId="0" fontId="100" fillId="35" borderId="17" xfId="0" applyFont="1" applyFill="1" applyBorder="1" applyAlignment="1">
      <alignment horizontal="center" vertical="center" wrapText="1"/>
    </xf>
    <xf numFmtId="0" fontId="100" fillId="35" borderId="29" xfId="0" applyFont="1" applyFill="1" applyBorder="1" applyAlignment="1">
      <alignment horizontal="center" vertical="center" wrapText="1"/>
    </xf>
    <xf numFmtId="0" fontId="100" fillId="35" borderId="11" xfId="0" applyFont="1" applyFill="1" applyBorder="1" applyAlignment="1">
      <alignment horizontal="center" vertical="center" wrapText="1"/>
    </xf>
    <xf numFmtId="0" fontId="101" fillId="35" borderId="27" xfId="0" applyFont="1" applyFill="1" applyBorder="1" applyAlignment="1">
      <alignment horizontal="center" vertical="center"/>
    </xf>
    <xf numFmtId="0" fontId="101" fillId="35" borderId="0" xfId="0" applyFont="1" applyFill="1" applyBorder="1" applyAlignment="1">
      <alignment horizontal="center" vertical="center"/>
    </xf>
    <xf numFmtId="0" fontId="101" fillId="35" borderId="28" xfId="0" applyFont="1" applyFill="1" applyBorder="1" applyAlignment="1">
      <alignment horizontal="center" vertical="center"/>
    </xf>
    <xf numFmtId="0" fontId="94" fillId="0" borderId="0" xfId="0" applyFont="1" applyFill="1" applyBorder="1" applyAlignment="1">
      <alignment horizontal="left" wrapText="1"/>
    </xf>
    <xf numFmtId="0" fontId="93" fillId="0" borderId="0" xfId="0" applyFont="1" applyBorder="1" applyAlignment="1">
      <alignment horizontal="left" wrapText="1"/>
    </xf>
    <xf numFmtId="0" fontId="100" fillId="0" borderId="17" xfId="0" applyFont="1" applyFill="1" applyBorder="1" applyAlignment="1">
      <alignment horizontal="center" vertical="center" wrapText="1"/>
    </xf>
    <xf numFmtId="0" fontId="4" fillId="0" borderId="17" xfId="0" applyNumberFormat="1" applyFont="1" applyBorder="1" applyAlignment="1" applyProtection="1">
      <alignment horizontal="center" vertical="top"/>
      <protection/>
    </xf>
    <xf numFmtId="0" fontId="16" fillId="0" borderId="0" xfId="0" applyFont="1" applyBorder="1" applyAlignment="1">
      <alignment horizontal="center"/>
    </xf>
    <xf numFmtId="0" fontId="16" fillId="0" borderId="0" xfId="0" applyFont="1" applyBorder="1" applyAlignment="1" applyProtection="1">
      <alignment horizontal="left" vertical="top" wrapText="1"/>
      <protection/>
    </xf>
    <xf numFmtId="0" fontId="16" fillId="0" borderId="0" xfId="0" applyFont="1" applyBorder="1" applyAlignment="1" applyProtection="1">
      <alignment horizontal="center" vertical="top" wrapText="1"/>
      <protection/>
    </xf>
    <xf numFmtId="0" fontId="16" fillId="0" borderId="25" xfId="0" applyFont="1" applyBorder="1" applyAlignment="1" applyProtection="1">
      <alignment horizontal="left" vertical="top" wrapText="1"/>
      <protection/>
    </xf>
    <xf numFmtId="0" fontId="16" fillId="0" borderId="10" xfId="0" applyFont="1" applyBorder="1" applyAlignment="1" applyProtection="1">
      <alignment horizontal="left" vertical="top" wrapText="1"/>
      <protection/>
    </xf>
    <xf numFmtId="0" fontId="16" fillId="0" borderId="26" xfId="0" applyFont="1" applyBorder="1" applyAlignment="1" applyProtection="1">
      <alignment horizontal="left" vertical="top" wrapText="1"/>
      <protection/>
    </xf>
    <xf numFmtId="0" fontId="16" fillId="0" borderId="27" xfId="0" applyFont="1" applyBorder="1" applyAlignment="1" applyProtection="1">
      <alignment horizontal="left" vertical="top" wrapText="1"/>
      <protection/>
    </xf>
    <xf numFmtId="0" fontId="16" fillId="0" borderId="28" xfId="0" applyFont="1" applyBorder="1" applyAlignment="1" applyProtection="1">
      <alignment horizontal="left" vertical="top" wrapText="1"/>
      <protection/>
    </xf>
    <xf numFmtId="0" fontId="16" fillId="0" borderId="14" xfId="0" applyFont="1" applyBorder="1" applyAlignment="1" applyProtection="1">
      <alignment horizontal="left" vertical="top" wrapText="1"/>
      <protection/>
    </xf>
    <xf numFmtId="0" fontId="16" fillId="0" borderId="17" xfId="0" applyFont="1" applyBorder="1" applyAlignment="1" applyProtection="1">
      <alignment horizontal="left" vertical="top" wrapText="1"/>
      <protection/>
    </xf>
    <xf numFmtId="0" fontId="16" fillId="0" borderId="29" xfId="0" applyFont="1" applyBorder="1" applyAlignment="1" applyProtection="1">
      <alignment horizontal="left" vertical="top" wrapText="1"/>
      <protection/>
    </xf>
    <xf numFmtId="0" fontId="20" fillId="0" borderId="17" xfId="0" applyFont="1" applyBorder="1" applyAlignment="1" applyProtection="1">
      <alignment horizontal="left" vertical="top" wrapText="1"/>
      <protection/>
    </xf>
    <xf numFmtId="0" fontId="20" fillId="0" borderId="0" xfId="0" applyFont="1" applyBorder="1" applyAlignment="1" applyProtection="1">
      <alignment horizontal="left" vertical="top" wrapText="1"/>
      <protection/>
    </xf>
    <xf numFmtId="0" fontId="16" fillId="0" borderId="0" xfId="0" applyFont="1" applyBorder="1" applyAlignment="1" applyProtection="1">
      <alignment horizontal="left" vertical="top" wrapText="1" indent="1"/>
      <protection/>
    </xf>
    <xf numFmtId="0" fontId="16" fillId="0" borderId="25" xfId="0" applyFont="1" applyBorder="1" applyAlignment="1" applyProtection="1">
      <alignment horizontal="center" vertical="top" wrapText="1"/>
      <protection/>
    </xf>
    <xf numFmtId="0" fontId="16" fillId="0" borderId="10" xfId="0" applyFont="1" applyBorder="1" applyAlignment="1" applyProtection="1">
      <alignment horizontal="center" vertical="top" wrapText="1"/>
      <protection/>
    </xf>
    <xf numFmtId="0" fontId="16" fillId="0" borderId="26" xfId="0" applyFont="1" applyBorder="1" applyAlignment="1" applyProtection="1">
      <alignment horizontal="center" vertical="top" wrapText="1"/>
      <protection/>
    </xf>
    <xf numFmtId="0" fontId="16" fillId="0" borderId="27" xfId="0" applyFont="1" applyBorder="1" applyAlignment="1" applyProtection="1">
      <alignment horizontal="center" vertical="top" wrapText="1"/>
      <protection/>
    </xf>
    <xf numFmtId="0" fontId="16" fillId="0" borderId="28" xfId="0" applyFont="1" applyBorder="1" applyAlignment="1" applyProtection="1">
      <alignment horizontal="center" vertical="top" wrapText="1"/>
      <protection/>
    </xf>
    <xf numFmtId="0" fontId="16" fillId="0" borderId="14" xfId="0" applyFont="1" applyBorder="1" applyAlignment="1" applyProtection="1">
      <alignment horizontal="center" vertical="top" wrapText="1"/>
      <protection/>
    </xf>
    <xf numFmtId="0" fontId="16" fillId="0" borderId="17" xfId="0" applyFont="1" applyBorder="1" applyAlignment="1" applyProtection="1">
      <alignment horizontal="center" vertical="top" wrapText="1"/>
      <protection/>
    </xf>
    <xf numFmtId="0" fontId="16" fillId="0" borderId="29" xfId="0" applyFont="1" applyBorder="1" applyAlignment="1" applyProtection="1">
      <alignment horizontal="center" vertical="top" wrapText="1"/>
      <protection/>
    </xf>
    <xf numFmtId="0" fontId="27" fillId="0" borderId="0" xfId="0" applyFont="1" applyBorder="1" applyAlignment="1" applyProtection="1">
      <alignment horizontal="left" vertical="top" wrapText="1"/>
      <protection/>
    </xf>
    <xf numFmtId="0" fontId="111" fillId="0" borderId="10" xfId="0" applyFont="1" applyFill="1" applyBorder="1" applyAlignment="1">
      <alignment horizontal="center" vertical="center"/>
    </xf>
    <xf numFmtId="0" fontId="95" fillId="0" borderId="30" xfId="0" applyFont="1" applyBorder="1" applyAlignment="1">
      <alignment horizontal="left" vertical="top" wrapText="1"/>
    </xf>
    <xf numFmtId="0" fontId="115" fillId="0" borderId="30" xfId="0" applyFont="1" applyBorder="1" applyAlignment="1">
      <alignment horizontal="left" vertical="top" wrapText="1"/>
    </xf>
    <xf numFmtId="0" fontId="0" fillId="35" borderId="0" xfId="0" applyFill="1" applyBorder="1" applyAlignment="1">
      <alignment/>
    </xf>
    <xf numFmtId="0" fontId="0" fillId="35" borderId="28" xfId="0" applyFill="1" applyBorder="1" applyAlignment="1">
      <alignment/>
    </xf>
    <xf numFmtId="0" fontId="111" fillId="0" borderId="0" xfId="0" applyFont="1" applyFill="1" applyBorder="1" applyAlignment="1">
      <alignment horizontal="center" vertical="center" wrapText="1"/>
    </xf>
    <xf numFmtId="0" fontId="91" fillId="0" borderId="0" xfId="0" applyFont="1" applyAlignment="1">
      <alignment horizontal="center" vertical="center"/>
    </xf>
    <xf numFmtId="0" fontId="4" fillId="0" borderId="31" xfId="58" applyFont="1" applyFill="1" applyBorder="1" applyAlignment="1">
      <alignment horizontal="left" vertical="top" wrapText="1"/>
      <protection/>
    </xf>
    <xf numFmtId="0" fontId="0" fillId="0" borderId="31" xfId="0" applyBorder="1" applyAlignment="1">
      <alignment horizontal="left" vertical="top" wrapText="1"/>
    </xf>
    <xf numFmtId="0" fontId="22" fillId="35" borderId="32" xfId="58" applyFont="1" applyFill="1" applyBorder="1" applyAlignment="1">
      <alignment horizontal="center" vertical="center" wrapText="1"/>
      <protection/>
    </xf>
    <xf numFmtId="0" fontId="22" fillId="35" borderId="33" xfId="58" applyFont="1" applyFill="1" applyBorder="1" applyAlignment="1">
      <alignment horizontal="center" vertical="center" wrapText="1"/>
      <protection/>
    </xf>
    <xf numFmtId="0" fontId="22" fillId="35" borderId="34" xfId="58" applyFont="1" applyFill="1" applyBorder="1" applyAlignment="1">
      <alignment horizontal="center" vertical="center" wrapText="1"/>
      <protection/>
    </xf>
    <xf numFmtId="0" fontId="22" fillId="35" borderId="20" xfId="58" applyFont="1" applyFill="1" applyBorder="1" applyAlignment="1">
      <alignment horizontal="center" vertical="center" wrapText="1"/>
      <protection/>
    </xf>
    <xf numFmtId="0" fontId="22" fillId="35" borderId="11" xfId="58" applyFont="1" applyFill="1" applyBorder="1" applyAlignment="1">
      <alignment horizontal="center" vertical="center" wrapText="1"/>
      <protection/>
    </xf>
    <xf numFmtId="0" fontId="22" fillId="35" borderId="21" xfId="58" applyFont="1" applyFill="1" applyBorder="1" applyAlignment="1">
      <alignment horizontal="center" vertical="center" wrapText="1"/>
      <protection/>
    </xf>
    <xf numFmtId="0" fontId="20" fillId="0" borderId="11" xfId="58" applyFont="1" applyFill="1" applyBorder="1" applyAlignment="1">
      <alignment horizontal="center" vertical="center" wrapText="1"/>
      <protection/>
    </xf>
    <xf numFmtId="0" fontId="102" fillId="0" borderId="20" xfId="0" applyFont="1" applyFill="1" applyBorder="1" applyAlignment="1">
      <alignment horizontal="center" vertical="center" wrapText="1"/>
    </xf>
    <xf numFmtId="0" fontId="102" fillId="0" borderId="11" xfId="0" applyFont="1" applyFill="1" applyBorder="1" applyAlignment="1">
      <alignment horizontal="center" vertical="center" wrapText="1"/>
    </xf>
    <xf numFmtId="42" fontId="22" fillId="35" borderId="12" xfId="44" applyNumberFormat="1" applyFont="1" applyFill="1" applyBorder="1" applyAlignment="1">
      <alignment horizontal="center" vertical="center" wrapText="1"/>
    </xf>
    <xf numFmtId="42" fontId="22" fillId="35" borderId="19" xfId="44" applyNumberFormat="1" applyFont="1" applyFill="1" applyBorder="1" applyAlignment="1">
      <alignment horizontal="center" vertical="center" wrapText="1"/>
    </xf>
    <xf numFmtId="3" fontId="102" fillId="0" borderId="21" xfId="0" applyNumberFormat="1" applyFont="1" applyFill="1" applyBorder="1" applyAlignment="1">
      <alignment horizontal="center" vertical="center" wrapText="1"/>
    </xf>
    <xf numFmtId="0" fontId="20" fillId="0" borderId="21" xfId="58" applyFont="1" applyFill="1" applyBorder="1" applyAlignment="1">
      <alignment horizontal="center" vertical="center" wrapText="1"/>
      <protection/>
    </xf>
    <xf numFmtId="0" fontId="100" fillId="35" borderId="35" xfId="0" applyFont="1" applyFill="1" applyBorder="1" applyAlignment="1">
      <alignment horizontal="center" vertical="center"/>
    </xf>
    <xf numFmtId="0" fontId="100" fillId="35" borderId="31" xfId="0" applyFont="1" applyFill="1" applyBorder="1" applyAlignment="1">
      <alignment horizontal="center" vertical="center"/>
    </xf>
    <xf numFmtId="0" fontId="100" fillId="35" borderId="36" xfId="0" applyFont="1" applyFill="1" applyBorder="1" applyAlignment="1">
      <alignment horizontal="center" vertical="center"/>
    </xf>
    <xf numFmtId="0" fontId="100" fillId="35" borderId="37" xfId="0" applyFont="1" applyFill="1" applyBorder="1" applyAlignment="1">
      <alignment horizontal="center" vertical="center"/>
    </xf>
    <xf numFmtId="0" fontId="100" fillId="35" borderId="17" xfId="0" applyFont="1" applyFill="1" applyBorder="1" applyAlignment="1">
      <alignment horizontal="center" vertical="center"/>
    </xf>
    <xf numFmtId="0" fontId="100" fillId="35" borderId="38" xfId="0" applyFont="1" applyFill="1" applyBorder="1" applyAlignment="1">
      <alignment horizontal="center" vertical="center"/>
    </xf>
    <xf numFmtId="0" fontId="100" fillId="35" borderId="14" xfId="0" applyFont="1" applyFill="1" applyBorder="1" applyAlignment="1">
      <alignment horizontal="center" vertical="center"/>
    </xf>
    <xf numFmtId="0" fontId="100" fillId="35" borderId="29" xfId="0" applyFont="1" applyFill="1" applyBorder="1" applyAlignment="1">
      <alignment horizontal="center" vertical="center"/>
    </xf>
    <xf numFmtId="0" fontId="91" fillId="0" borderId="12" xfId="0" applyFont="1" applyBorder="1" applyAlignment="1">
      <alignment/>
    </xf>
    <xf numFmtId="0" fontId="100" fillId="35" borderId="15" xfId="0" applyFont="1" applyFill="1" applyBorder="1" applyAlignment="1">
      <alignment horizontal="center"/>
    </xf>
    <xf numFmtId="0" fontId="100" fillId="35" borderId="12" xfId="0" applyFont="1" applyFill="1" applyBorder="1" applyAlignment="1">
      <alignment horizontal="center"/>
    </xf>
    <xf numFmtId="0" fontId="100" fillId="35" borderId="19" xfId="0" applyFont="1" applyFill="1" applyBorder="1" applyAlignment="1">
      <alignment horizontal="center"/>
    </xf>
    <xf numFmtId="0" fontId="99" fillId="0" borderId="0" xfId="0" applyFont="1" applyBorder="1" applyAlignment="1">
      <alignment horizontal="center" wrapText="1"/>
    </xf>
    <xf numFmtId="0" fontId="99" fillId="0" borderId="0" xfId="0" applyFont="1" applyBorder="1" applyAlignment="1">
      <alignment horizontal="center"/>
    </xf>
    <xf numFmtId="0" fontId="89" fillId="0" borderId="17" xfId="0" applyFont="1" applyBorder="1" applyAlignment="1">
      <alignment horizontal="left" vertical="center" wrapText="1"/>
    </xf>
    <xf numFmtId="0" fontId="94" fillId="0" borderId="10" xfId="0" applyFont="1" applyBorder="1" applyAlignment="1">
      <alignment horizontal="left" vertical="top" wrapText="1"/>
    </xf>
    <xf numFmtId="0" fontId="0" fillId="0" borderId="10" xfId="0" applyBorder="1" applyAlignment="1">
      <alignment horizontal="left" vertical="top" wrapText="1"/>
    </xf>
    <xf numFmtId="0" fontId="89" fillId="0" borderId="0" xfId="0" applyFont="1" applyFill="1" applyBorder="1" applyAlignment="1">
      <alignment horizontal="left" vertical="top" wrapText="1"/>
    </xf>
    <xf numFmtId="0" fontId="102" fillId="0" borderId="0" xfId="0" applyFont="1" applyBorder="1" applyAlignment="1">
      <alignment horizontal="center" vertical="top" wrapText="1"/>
    </xf>
    <xf numFmtId="0" fontId="92" fillId="0" borderId="12" xfId="0" applyFont="1" applyBorder="1" applyAlignment="1">
      <alignment horizontal="left" vertical="top" wrapText="1"/>
    </xf>
    <xf numFmtId="0" fontId="92" fillId="0" borderId="19" xfId="0" applyFont="1" applyBorder="1" applyAlignment="1">
      <alignment horizontal="left" vertical="top" wrapText="1"/>
    </xf>
    <xf numFmtId="0" fontId="94" fillId="0" borderId="17" xfId="0" applyFont="1" applyBorder="1" applyAlignment="1">
      <alignment horizontal="center" vertical="center" wrapText="1"/>
    </xf>
    <xf numFmtId="0" fontId="94" fillId="0" borderId="17" xfId="0" applyFont="1" applyBorder="1" applyAlignment="1">
      <alignment horizontal="left" vertical="center" wrapText="1"/>
    </xf>
    <xf numFmtId="0" fontId="94" fillId="0" borderId="0" xfId="0" applyFont="1" applyAlignment="1">
      <alignment horizontal="left" vertical="center" wrapText="1"/>
    </xf>
    <xf numFmtId="0" fontId="89" fillId="0" borderId="0" xfId="0" applyFont="1" applyAlignment="1">
      <alignment horizontal="left" vertical="center" indent="5"/>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3" xfId="59"/>
    <cellStyle name="Normal 3 2"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aacog.com/DocumentCenter/View/41962/KFH-5-Year-Plan-Dec-2016--Feb-2017-Final?bidId="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32"/>
  <sheetViews>
    <sheetView showGridLines="0" view="pageBreakPreview" zoomScaleNormal="115" zoomScaleSheetLayoutView="100" zoomScalePageLayoutView="0" workbookViewId="0" topLeftCell="A1">
      <selection activeCell="A1" sqref="A1:G1"/>
    </sheetView>
  </sheetViews>
  <sheetFormatPr defaultColWidth="8.8515625" defaultRowHeight="15"/>
  <cols>
    <col min="1" max="1" width="8.421875" style="94" customWidth="1"/>
    <col min="2" max="2" width="6.8515625" style="94" customWidth="1"/>
    <col min="3" max="7" width="17.28125" style="94" customWidth="1"/>
    <col min="8" max="16384" width="8.8515625" style="94" customWidth="1"/>
  </cols>
  <sheetData>
    <row r="1" spans="1:10" s="62" customFormat="1" ht="15.75">
      <c r="A1" s="210" t="s">
        <v>281</v>
      </c>
      <c r="B1" s="211"/>
      <c r="C1" s="211"/>
      <c r="D1" s="211"/>
      <c r="E1" s="211"/>
      <c r="F1" s="211"/>
      <c r="G1" s="212"/>
      <c r="H1" s="209"/>
      <c r="I1" s="209"/>
      <c r="J1" s="209"/>
    </row>
    <row r="2" spans="1:10" s="62" customFormat="1" ht="15.75">
      <c r="A2" s="213" t="s">
        <v>288</v>
      </c>
      <c r="B2" s="214"/>
      <c r="C2" s="214"/>
      <c r="D2" s="214"/>
      <c r="E2" s="214"/>
      <c r="F2" s="214"/>
      <c r="G2" s="215"/>
      <c r="H2" s="209"/>
      <c r="I2" s="209"/>
      <c r="J2" s="209"/>
    </row>
    <row r="3" spans="1:10" s="62" customFormat="1" ht="15.75">
      <c r="A3" s="216" t="s">
        <v>299</v>
      </c>
      <c r="B3" s="217"/>
      <c r="C3" s="217"/>
      <c r="D3" s="217"/>
      <c r="E3" s="217"/>
      <c r="F3" s="217"/>
      <c r="G3" s="218"/>
      <c r="H3" s="209"/>
      <c r="I3" s="209"/>
      <c r="J3" s="209"/>
    </row>
    <row r="4" spans="1:10" s="62" customFormat="1" ht="16.5">
      <c r="A4" s="106"/>
      <c r="B4" s="106"/>
      <c r="C4" s="106"/>
      <c r="D4" s="106"/>
      <c r="E4" s="106"/>
      <c r="F4" s="106"/>
      <c r="G4" s="106"/>
      <c r="H4" s="106"/>
      <c r="I4" s="106"/>
      <c r="J4" s="106"/>
    </row>
    <row r="5" spans="1:7" s="62" customFormat="1" ht="15.75">
      <c r="A5" s="228" t="s">
        <v>335</v>
      </c>
      <c r="B5" s="229"/>
      <c r="C5" s="229"/>
      <c r="D5" s="229"/>
      <c r="E5" s="229"/>
      <c r="F5" s="229"/>
      <c r="G5" s="230"/>
    </row>
    <row r="6" ht="7.5" customHeight="1"/>
    <row r="7" spans="1:7" s="108" customFormat="1" ht="15">
      <c r="A7" s="226" t="s">
        <v>337</v>
      </c>
      <c r="B7" s="226"/>
      <c r="C7" s="226"/>
      <c r="D7" s="226"/>
      <c r="E7" s="226"/>
      <c r="F7" s="226"/>
      <c r="G7" s="226"/>
    </row>
    <row r="8" spans="1:7" ht="93" customHeight="1">
      <c r="A8" s="231" t="s">
        <v>342</v>
      </c>
      <c r="B8" s="231"/>
      <c r="C8" s="231"/>
      <c r="D8" s="231"/>
      <c r="E8" s="231"/>
      <c r="F8" s="231"/>
      <c r="G8" s="231"/>
    </row>
    <row r="9" spans="1:7" s="108" customFormat="1" ht="15">
      <c r="A9" s="226" t="s">
        <v>338</v>
      </c>
      <c r="B9" s="226"/>
      <c r="C9" s="226"/>
      <c r="D9" s="226"/>
      <c r="E9" s="226"/>
      <c r="F9" s="226"/>
      <c r="G9" s="226"/>
    </row>
    <row r="10" spans="1:7" ht="78" customHeight="1">
      <c r="A10" s="219" t="s">
        <v>341</v>
      </c>
      <c r="B10" s="220"/>
      <c r="C10" s="220"/>
      <c r="D10" s="220"/>
      <c r="E10" s="220"/>
      <c r="F10" s="220"/>
      <c r="G10" s="221"/>
    </row>
    <row r="11" spans="1:7" s="108" customFormat="1" ht="15">
      <c r="A11" s="226" t="s">
        <v>339</v>
      </c>
      <c r="B11" s="226"/>
      <c r="C11" s="226"/>
      <c r="D11" s="226"/>
      <c r="E11" s="226"/>
      <c r="F11" s="226"/>
      <c r="G11" s="226"/>
    </row>
    <row r="12" spans="1:7" ht="200.25" customHeight="1">
      <c r="A12" s="219" t="s">
        <v>452</v>
      </c>
      <c r="B12" s="220"/>
      <c r="C12" s="220"/>
      <c r="D12" s="220"/>
      <c r="E12" s="220"/>
      <c r="F12" s="220"/>
      <c r="G12" s="221"/>
    </row>
    <row r="13" spans="1:7" s="108" customFormat="1" ht="15">
      <c r="A13" s="226" t="s">
        <v>293</v>
      </c>
      <c r="B13" s="226"/>
      <c r="C13" s="226"/>
      <c r="D13" s="226"/>
      <c r="E13" s="226"/>
      <c r="F13" s="226"/>
      <c r="G13" s="226"/>
    </row>
    <row r="14" spans="1:7" s="87" customFormat="1" ht="198" customHeight="1">
      <c r="A14" s="219" t="s">
        <v>343</v>
      </c>
      <c r="B14" s="220"/>
      <c r="C14" s="220"/>
      <c r="D14" s="220"/>
      <c r="E14" s="220"/>
      <c r="F14" s="220"/>
      <c r="G14" s="221"/>
    </row>
    <row r="15" spans="1:7" ht="15">
      <c r="A15" s="223" t="s">
        <v>300</v>
      </c>
      <c r="B15" s="224"/>
      <c r="C15" s="224"/>
      <c r="D15" s="224"/>
      <c r="E15" s="224"/>
      <c r="F15" s="224"/>
      <c r="G15" s="225"/>
    </row>
    <row r="16" spans="1:7" ht="15">
      <c r="A16" s="238" t="s">
        <v>329</v>
      </c>
      <c r="B16" s="238"/>
      <c r="C16" s="238"/>
      <c r="D16" s="238"/>
      <c r="E16" s="238"/>
      <c r="F16" s="238"/>
      <c r="G16" s="238"/>
    </row>
    <row r="17" spans="1:7" ht="15">
      <c r="A17" s="238"/>
      <c r="B17" s="238"/>
      <c r="C17" s="238"/>
      <c r="D17" s="238"/>
      <c r="E17" s="238"/>
      <c r="F17" s="238"/>
      <c r="G17" s="238"/>
    </row>
    <row r="18" spans="1:7" ht="15">
      <c r="A18" s="238"/>
      <c r="B18" s="238"/>
      <c r="C18" s="238"/>
      <c r="D18" s="238"/>
      <c r="E18" s="238"/>
      <c r="F18" s="238"/>
      <c r="G18" s="238"/>
    </row>
    <row r="19" spans="1:7" ht="15">
      <c r="A19" s="232" t="s">
        <v>336</v>
      </c>
      <c r="B19" s="233"/>
      <c r="C19" s="233"/>
      <c r="D19" s="233"/>
      <c r="E19" s="233"/>
      <c r="F19" s="234"/>
      <c r="G19" s="137" t="s">
        <v>301</v>
      </c>
    </row>
    <row r="20" spans="1:7" ht="15">
      <c r="A20" s="125" t="s">
        <v>197</v>
      </c>
      <c r="B20" s="235" t="s">
        <v>330</v>
      </c>
      <c r="C20" s="236"/>
      <c r="D20" s="236"/>
      <c r="E20" s="236"/>
      <c r="F20" s="237"/>
      <c r="G20" s="125">
        <v>20</v>
      </c>
    </row>
    <row r="21" spans="1:7" ht="15">
      <c r="A21" s="125" t="s">
        <v>254</v>
      </c>
      <c r="B21" s="235" t="s">
        <v>331</v>
      </c>
      <c r="C21" s="236"/>
      <c r="D21" s="236"/>
      <c r="E21" s="236"/>
      <c r="F21" s="237"/>
      <c r="G21" s="125">
        <v>20</v>
      </c>
    </row>
    <row r="22" spans="1:7" ht="15">
      <c r="A22" s="125" t="s">
        <v>255</v>
      </c>
      <c r="B22" s="235" t="s">
        <v>332</v>
      </c>
      <c r="C22" s="236"/>
      <c r="D22" s="236"/>
      <c r="E22" s="236"/>
      <c r="F22" s="237"/>
      <c r="G22" s="125">
        <v>15</v>
      </c>
    </row>
    <row r="23" spans="1:7" ht="15">
      <c r="A23" s="125" t="s">
        <v>256</v>
      </c>
      <c r="B23" s="235" t="s">
        <v>333</v>
      </c>
      <c r="C23" s="236"/>
      <c r="D23" s="236"/>
      <c r="E23" s="236"/>
      <c r="F23" s="237"/>
      <c r="G23" s="125">
        <v>20</v>
      </c>
    </row>
    <row r="24" spans="1:7" ht="15">
      <c r="A24" s="125" t="s">
        <v>257</v>
      </c>
      <c r="B24" s="235" t="s">
        <v>334</v>
      </c>
      <c r="C24" s="236"/>
      <c r="D24" s="236"/>
      <c r="E24" s="236"/>
      <c r="F24" s="237"/>
      <c r="G24" s="125">
        <v>25</v>
      </c>
    </row>
    <row r="25" spans="1:7" ht="15">
      <c r="A25" s="222" t="s">
        <v>302</v>
      </c>
      <c r="B25" s="222"/>
      <c r="C25" s="222"/>
      <c r="D25" s="222"/>
      <c r="E25" s="222"/>
      <c r="F25" s="222"/>
      <c r="G25" s="131">
        <f>SUM(G20:G24)</f>
        <v>100</v>
      </c>
    </row>
    <row r="26" spans="1:7" s="108" customFormat="1" ht="15">
      <c r="A26" s="226" t="s">
        <v>344</v>
      </c>
      <c r="B26" s="226"/>
      <c r="C26" s="226"/>
      <c r="D26" s="226"/>
      <c r="E26" s="226"/>
      <c r="F26" s="226"/>
      <c r="G26" s="226"/>
    </row>
    <row r="27" spans="4:7" ht="15">
      <c r="D27" s="151" t="s">
        <v>345</v>
      </c>
      <c r="E27" s="151" t="s">
        <v>346</v>
      </c>
      <c r="F27" s="152" t="s">
        <v>323</v>
      </c>
      <c r="G27" s="153"/>
    </row>
    <row r="28" spans="1:7" ht="15">
      <c r="A28" s="227" t="s">
        <v>348</v>
      </c>
      <c r="B28" s="227"/>
      <c r="C28" s="227"/>
      <c r="D28" s="157">
        <v>1444697</v>
      </c>
      <c r="E28" s="157">
        <f>D28</f>
        <v>1444697</v>
      </c>
      <c r="F28" s="157">
        <f>D28+E28</f>
        <v>2889394</v>
      </c>
      <c r="G28" s="156" t="s">
        <v>347</v>
      </c>
    </row>
    <row r="29" spans="1:7" s="108" customFormat="1" ht="15">
      <c r="A29" s="226" t="s">
        <v>349</v>
      </c>
      <c r="B29" s="226"/>
      <c r="C29" s="226"/>
      <c r="D29" s="226"/>
      <c r="E29" s="226"/>
      <c r="F29" s="226"/>
      <c r="G29" s="226"/>
    </row>
    <row r="30" spans="1:7" ht="66.75" customHeight="1">
      <c r="A30" s="219" t="s">
        <v>350</v>
      </c>
      <c r="B30" s="220"/>
      <c r="C30" s="220"/>
      <c r="D30" s="220"/>
      <c r="E30" s="220"/>
      <c r="F30" s="220"/>
      <c r="G30" s="221"/>
    </row>
    <row r="31" ht="15">
      <c r="D31" s="154"/>
    </row>
    <row r="32" ht="15">
      <c r="D32" s="155"/>
    </row>
  </sheetData>
  <sheetProtection/>
  <mergeCells count="25">
    <mergeCell ref="A29:G29"/>
    <mergeCell ref="B21:F21"/>
    <mergeCell ref="B20:F20"/>
    <mergeCell ref="A16:G18"/>
    <mergeCell ref="B24:F24"/>
    <mergeCell ref="B23:F23"/>
    <mergeCell ref="A8:G8"/>
    <mergeCell ref="A7:G7"/>
    <mergeCell ref="A13:G13"/>
    <mergeCell ref="A19:F19"/>
    <mergeCell ref="B22:F22"/>
    <mergeCell ref="A11:G11"/>
    <mergeCell ref="A12:G12"/>
    <mergeCell ref="A9:G9"/>
    <mergeCell ref="A10:G10"/>
    <mergeCell ref="A1:G1"/>
    <mergeCell ref="A2:G2"/>
    <mergeCell ref="A3:G3"/>
    <mergeCell ref="A30:G30"/>
    <mergeCell ref="A25:F25"/>
    <mergeCell ref="A14:G14"/>
    <mergeCell ref="A15:G15"/>
    <mergeCell ref="A26:G26"/>
    <mergeCell ref="A28:C28"/>
    <mergeCell ref="A5:G5"/>
  </mergeCells>
  <printOptions horizontalCentered="1"/>
  <pageMargins left="0.5" right="0.5" top="0.6" bottom="0.5" header="0.3" footer="0.3"/>
  <pageSetup horizontalDpi="600" verticalDpi="600" orientation="portrait" scale="93" r:id="rId1"/>
  <headerFooter>
    <oddFooter>&amp;LFY19-FY20 5310 Call for Projects&amp;R&amp;A</oddFooter>
  </headerFooter>
  <rowBreaks count="1" manualBreakCount="1">
    <brk id="14" max="255" man="1"/>
  </rowBreaks>
</worksheet>
</file>

<file path=xl/worksheets/sheet10.xml><?xml version="1.0" encoding="utf-8"?>
<worksheet xmlns="http://schemas.openxmlformats.org/spreadsheetml/2006/main" xmlns:r="http://schemas.openxmlformats.org/officeDocument/2006/relationships">
  <dimension ref="A1:G53"/>
  <sheetViews>
    <sheetView zoomScalePageLayoutView="0" workbookViewId="0" topLeftCell="A1">
      <selection activeCell="A1" sqref="A1:G1"/>
    </sheetView>
  </sheetViews>
  <sheetFormatPr defaultColWidth="9.140625" defaultRowHeight="15"/>
  <cols>
    <col min="1" max="1" width="28.28125" style="94" customWidth="1"/>
    <col min="2" max="3" width="13.28125" style="94" customWidth="1"/>
    <col min="4" max="4" width="5.57421875" style="94" bestFit="1" customWidth="1"/>
    <col min="5" max="5" width="13.28125" style="94" customWidth="1"/>
    <col min="6" max="6" width="6.57421875" style="94" bestFit="1" customWidth="1"/>
    <col min="7" max="7" width="25.7109375" style="94" customWidth="1"/>
    <col min="8" max="16384" width="9.140625" style="94" customWidth="1"/>
  </cols>
  <sheetData>
    <row r="1" spans="1:7" s="63" customFormat="1" ht="19.5">
      <c r="A1" s="261" t="s">
        <v>281</v>
      </c>
      <c r="B1" s="262"/>
      <c r="C1" s="262"/>
      <c r="D1" s="262"/>
      <c r="E1" s="262"/>
      <c r="F1" s="262"/>
      <c r="G1" s="263"/>
    </row>
    <row r="2" spans="1:7" s="63" customFormat="1" ht="19.5">
      <c r="A2" s="333" t="s">
        <v>18</v>
      </c>
      <c r="B2" s="366"/>
      <c r="C2" s="366"/>
      <c r="D2" s="366"/>
      <c r="E2" s="366"/>
      <c r="F2" s="366"/>
      <c r="G2" s="367"/>
    </row>
    <row r="3" spans="1:7" s="63" customFormat="1" ht="19.5">
      <c r="A3" s="267" t="s">
        <v>299</v>
      </c>
      <c r="B3" s="268"/>
      <c r="C3" s="268"/>
      <c r="D3" s="268"/>
      <c r="E3" s="268"/>
      <c r="F3" s="268"/>
      <c r="G3" s="269"/>
    </row>
    <row r="4" s="63" customFormat="1" ht="9" customHeight="1"/>
    <row r="5" spans="1:7" s="63" customFormat="1" ht="18.75">
      <c r="A5" s="254" t="s">
        <v>440</v>
      </c>
      <c r="B5" s="255"/>
      <c r="C5" s="255"/>
      <c r="D5" s="255"/>
      <c r="E5" s="255"/>
      <c r="F5" s="255"/>
      <c r="G5" s="256"/>
    </row>
    <row r="6" s="17" customFormat="1" ht="9" customHeight="1"/>
    <row r="7" spans="1:7" s="63" customFormat="1" ht="19.5">
      <c r="A7" s="138" t="s">
        <v>319</v>
      </c>
      <c r="B7" s="139"/>
      <c r="C7" s="139"/>
      <c r="D7" s="139"/>
      <c r="E7" s="139"/>
      <c r="F7" s="139"/>
      <c r="G7" s="140"/>
    </row>
    <row r="8" spans="1:7" ht="25.5">
      <c r="A8" s="120" t="s">
        <v>294</v>
      </c>
      <c r="B8" s="121" t="s">
        <v>198</v>
      </c>
      <c r="C8" s="120" t="s">
        <v>41</v>
      </c>
      <c r="D8" s="120" t="s">
        <v>295</v>
      </c>
      <c r="E8" s="120" t="s">
        <v>296</v>
      </c>
      <c r="F8" s="120" t="s">
        <v>297</v>
      </c>
      <c r="G8" s="120" t="s">
        <v>298</v>
      </c>
    </row>
    <row r="9" spans="1:7" ht="15">
      <c r="A9" s="81"/>
      <c r="B9" s="122">
        <v>0</v>
      </c>
      <c r="C9" s="123">
        <f>B9*D9</f>
        <v>0</v>
      </c>
      <c r="D9" s="124">
        <v>0.8</v>
      </c>
      <c r="E9" s="123">
        <f>B9*F9</f>
        <v>0</v>
      </c>
      <c r="F9" s="124">
        <v>0.2</v>
      </c>
      <c r="G9" s="125"/>
    </row>
    <row r="10" spans="1:7" ht="15">
      <c r="A10" s="81"/>
      <c r="B10" s="122">
        <v>0</v>
      </c>
      <c r="C10" s="123">
        <f>B10*D10</f>
        <v>0</v>
      </c>
      <c r="D10" s="124">
        <v>0.8</v>
      </c>
      <c r="E10" s="123">
        <f>B10*F10</f>
        <v>0</v>
      </c>
      <c r="F10" s="124">
        <v>0.2</v>
      </c>
      <c r="G10" s="81"/>
    </row>
    <row r="11" spans="1:7" ht="15">
      <c r="A11" s="81"/>
      <c r="B11" s="122">
        <v>0</v>
      </c>
      <c r="C11" s="123">
        <f>B11*D11</f>
        <v>0</v>
      </c>
      <c r="D11" s="124">
        <v>0.8</v>
      </c>
      <c r="E11" s="123">
        <f>B11*F11</f>
        <v>0</v>
      </c>
      <c r="F11" s="124">
        <v>0.2</v>
      </c>
      <c r="G11" s="81"/>
    </row>
    <row r="12" spans="1:7" ht="15.75" thickBot="1">
      <c r="A12" s="126" t="s">
        <v>320</v>
      </c>
      <c r="B12" s="127">
        <f>SUM(B9:B11)</f>
        <v>0</v>
      </c>
      <c r="C12" s="127">
        <f>SUM(C9:C11)</f>
        <v>0</v>
      </c>
      <c r="D12" s="128"/>
      <c r="E12" s="127">
        <f>SUM(E9:E11)</f>
        <v>0</v>
      </c>
      <c r="F12" s="128"/>
      <c r="G12" s="129"/>
    </row>
    <row r="13" spans="1:7" s="17" customFormat="1" ht="40.5" customHeight="1" thickTop="1">
      <c r="A13" s="364" t="s">
        <v>328</v>
      </c>
      <c r="B13" s="365"/>
      <c r="C13" s="365"/>
      <c r="D13" s="365"/>
      <c r="E13" s="365"/>
      <c r="F13" s="365"/>
      <c r="G13" s="365"/>
    </row>
    <row r="14" s="17" customFormat="1" ht="10.5" customHeight="1"/>
    <row r="15" spans="1:7" s="63" customFormat="1" ht="19.5">
      <c r="A15" s="138" t="s">
        <v>454</v>
      </c>
      <c r="B15" s="139"/>
      <c r="C15" s="139"/>
      <c r="D15" s="139"/>
      <c r="E15" s="139"/>
      <c r="F15" s="139"/>
      <c r="G15" s="140"/>
    </row>
    <row r="16" spans="1:7" ht="25.5">
      <c r="A16" s="120" t="s">
        <v>294</v>
      </c>
      <c r="B16" s="121" t="s">
        <v>198</v>
      </c>
      <c r="C16" s="120" t="s">
        <v>41</v>
      </c>
      <c r="D16" s="120" t="s">
        <v>295</v>
      </c>
      <c r="E16" s="120" t="s">
        <v>296</v>
      </c>
      <c r="F16" s="120" t="s">
        <v>297</v>
      </c>
      <c r="G16" s="120" t="s">
        <v>298</v>
      </c>
    </row>
    <row r="17" spans="1:7" ht="15">
      <c r="A17" s="81"/>
      <c r="B17" s="122">
        <v>0</v>
      </c>
      <c r="C17" s="123">
        <f>B17*D17</f>
        <v>0</v>
      </c>
      <c r="D17" s="124">
        <v>0.8</v>
      </c>
      <c r="E17" s="123">
        <f>B17*F17</f>
        <v>0</v>
      </c>
      <c r="F17" s="124">
        <v>0.2</v>
      </c>
      <c r="G17" s="125"/>
    </row>
    <row r="18" spans="1:7" ht="15">
      <c r="A18" s="81"/>
      <c r="B18" s="122">
        <v>0</v>
      </c>
      <c r="C18" s="123">
        <f aca="true" t="shared" si="0" ref="C18:C27">B18*D18</f>
        <v>0</v>
      </c>
      <c r="D18" s="124">
        <v>0.8</v>
      </c>
      <c r="E18" s="123">
        <f aca="true" t="shared" si="1" ref="E18:E27">B18*F18</f>
        <v>0</v>
      </c>
      <c r="F18" s="124">
        <v>0.2</v>
      </c>
      <c r="G18" s="81"/>
    </row>
    <row r="19" spans="1:7" ht="15">
      <c r="A19" s="81"/>
      <c r="B19" s="122">
        <v>0</v>
      </c>
      <c r="C19" s="123">
        <f t="shared" si="0"/>
        <v>0</v>
      </c>
      <c r="D19" s="124">
        <v>0.8</v>
      </c>
      <c r="E19" s="123">
        <f t="shared" si="1"/>
        <v>0</v>
      </c>
      <c r="F19" s="124">
        <v>0.2</v>
      </c>
      <c r="G19" s="81"/>
    </row>
    <row r="20" spans="1:7" ht="15">
      <c r="A20" s="81"/>
      <c r="B20" s="122">
        <v>0</v>
      </c>
      <c r="C20" s="123">
        <f t="shared" si="0"/>
        <v>0</v>
      </c>
      <c r="D20" s="124">
        <v>0.8</v>
      </c>
      <c r="E20" s="123">
        <f t="shared" si="1"/>
        <v>0</v>
      </c>
      <c r="F20" s="124">
        <v>0.2</v>
      </c>
      <c r="G20" s="81"/>
    </row>
    <row r="21" spans="1:7" ht="15">
      <c r="A21" s="81"/>
      <c r="B21" s="122">
        <v>0</v>
      </c>
      <c r="C21" s="123">
        <f t="shared" si="0"/>
        <v>0</v>
      </c>
      <c r="D21" s="124">
        <v>0.8</v>
      </c>
      <c r="E21" s="123">
        <f t="shared" si="1"/>
        <v>0</v>
      </c>
      <c r="F21" s="124">
        <v>0.2</v>
      </c>
      <c r="G21" s="81"/>
    </row>
    <row r="22" spans="1:7" ht="15">
      <c r="A22" s="81"/>
      <c r="B22" s="122">
        <v>0</v>
      </c>
      <c r="C22" s="123">
        <f t="shared" si="0"/>
        <v>0</v>
      </c>
      <c r="D22" s="124">
        <v>0.8</v>
      </c>
      <c r="E22" s="123">
        <f t="shared" si="1"/>
        <v>0</v>
      </c>
      <c r="F22" s="124">
        <v>0.2</v>
      </c>
      <c r="G22" s="81"/>
    </row>
    <row r="23" spans="1:7" ht="15">
      <c r="A23" s="81"/>
      <c r="B23" s="122">
        <v>0</v>
      </c>
      <c r="C23" s="123">
        <f t="shared" si="0"/>
        <v>0</v>
      </c>
      <c r="D23" s="124">
        <v>0.8</v>
      </c>
      <c r="E23" s="123">
        <f t="shared" si="1"/>
        <v>0</v>
      </c>
      <c r="F23" s="124">
        <v>0.2</v>
      </c>
      <c r="G23" s="81"/>
    </row>
    <row r="24" spans="1:7" ht="15">
      <c r="A24" s="81"/>
      <c r="B24" s="122">
        <v>0</v>
      </c>
      <c r="C24" s="123">
        <f t="shared" si="0"/>
        <v>0</v>
      </c>
      <c r="D24" s="124">
        <v>0.8</v>
      </c>
      <c r="E24" s="123">
        <f t="shared" si="1"/>
        <v>0</v>
      </c>
      <c r="F24" s="124">
        <v>0.2</v>
      </c>
      <c r="G24" s="81"/>
    </row>
    <row r="25" spans="1:7" ht="15">
      <c r="A25" s="81"/>
      <c r="B25" s="122">
        <v>0</v>
      </c>
      <c r="C25" s="123">
        <f t="shared" si="0"/>
        <v>0</v>
      </c>
      <c r="D25" s="124">
        <v>0.8</v>
      </c>
      <c r="E25" s="123">
        <f t="shared" si="1"/>
        <v>0</v>
      </c>
      <c r="F25" s="124">
        <v>0.2</v>
      </c>
      <c r="G25" s="81"/>
    </row>
    <row r="26" spans="1:7" ht="15">
      <c r="A26" s="81"/>
      <c r="B26" s="122">
        <v>0</v>
      </c>
      <c r="C26" s="123">
        <f t="shared" si="0"/>
        <v>0</v>
      </c>
      <c r="D26" s="124">
        <v>0.8</v>
      </c>
      <c r="E26" s="123">
        <f t="shared" si="1"/>
        <v>0</v>
      </c>
      <c r="F26" s="124">
        <v>0.2</v>
      </c>
      <c r="G26" s="81"/>
    </row>
    <row r="27" spans="1:7" ht="15">
      <c r="A27" s="81"/>
      <c r="B27" s="122">
        <v>0</v>
      </c>
      <c r="C27" s="123">
        <f t="shared" si="0"/>
        <v>0</v>
      </c>
      <c r="D27" s="124">
        <v>0.8</v>
      </c>
      <c r="E27" s="123">
        <f t="shared" si="1"/>
        <v>0</v>
      </c>
      <c r="F27" s="124">
        <v>0.2</v>
      </c>
      <c r="G27" s="81"/>
    </row>
    <row r="28" spans="1:7" ht="15.75" thickBot="1">
      <c r="A28" s="126" t="s">
        <v>321</v>
      </c>
      <c r="B28" s="127">
        <f>SUM(B17:B27)</f>
        <v>0</v>
      </c>
      <c r="C28" s="127">
        <f>SUM(C17:C27)</f>
        <v>0</v>
      </c>
      <c r="D28" s="128"/>
      <c r="E28" s="127">
        <f>SUM(E17:E27)</f>
        <v>0</v>
      </c>
      <c r="F28" s="128"/>
      <c r="G28" s="129"/>
    </row>
    <row r="29" spans="1:7" ht="10.5" customHeight="1" thickTop="1">
      <c r="A29" s="133"/>
      <c r="B29" s="134"/>
      <c r="C29" s="134"/>
      <c r="D29" s="135"/>
      <c r="E29" s="134"/>
      <c r="F29" s="135"/>
      <c r="G29" s="136"/>
    </row>
    <row r="30" spans="1:7" s="63" customFormat="1" ht="19.5">
      <c r="A30" s="138" t="s">
        <v>162</v>
      </c>
      <c r="B30" s="139"/>
      <c r="C30" s="139"/>
      <c r="D30" s="139"/>
      <c r="E30" s="139"/>
      <c r="F30" s="139"/>
      <c r="G30" s="140"/>
    </row>
    <row r="31" spans="1:7" ht="25.5">
      <c r="A31" s="120" t="s">
        <v>294</v>
      </c>
      <c r="B31" s="121" t="s">
        <v>198</v>
      </c>
      <c r="C31" s="120" t="s">
        <v>41</v>
      </c>
      <c r="D31" s="120" t="s">
        <v>295</v>
      </c>
      <c r="E31" s="120" t="s">
        <v>296</v>
      </c>
      <c r="F31" s="120" t="s">
        <v>297</v>
      </c>
      <c r="G31" s="120" t="s">
        <v>298</v>
      </c>
    </row>
    <row r="32" spans="1:7" ht="15">
      <c r="A32" s="81"/>
      <c r="B32" s="122">
        <v>0</v>
      </c>
      <c r="C32" s="123">
        <f aca="true" t="shared" si="2" ref="C32:C37">B32*D32</f>
        <v>0</v>
      </c>
      <c r="D32" s="124">
        <v>0.8</v>
      </c>
      <c r="E32" s="123">
        <f aca="true" t="shared" si="3" ref="E32:E37">B32*F32</f>
        <v>0</v>
      </c>
      <c r="F32" s="124">
        <v>0.2</v>
      </c>
      <c r="G32" s="125"/>
    </row>
    <row r="33" spans="1:7" ht="15">
      <c r="A33" s="81"/>
      <c r="B33" s="122">
        <v>0</v>
      </c>
      <c r="C33" s="123">
        <f t="shared" si="2"/>
        <v>0</v>
      </c>
      <c r="D33" s="124">
        <v>0.8</v>
      </c>
      <c r="E33" s="123">
        <f t="shared" si="3"/>
        <v>0</v>
      </c>
      <c r="F33" s="124">
        <v>0.2</v>
      </c>
      <c r="G33" s="81"/>
    </row>
    <row r="34" spans="1:7" ht="15">
      <c r="A34" s="81"/>
      <c r="B34" s="122">
        <v>0</v>
      </c>
      <c r="C34" s="123">
        <f t="shared" si="2"/>
        <v>0</v>
      </c>
      <c r="D34" s="124">
        <v>0.8</v>
      </c>
      <c r="E34" s="123">
        <f t="shared" si="3"/>
        <v>0</v>
      </c>
      <c r="F34" s="124">
        <v>0.2</v>
      </c>
      <c r="G34" s="81"/>
    </row>
    <row r="35" spans="1:7" ht="15">
      <c r="A35" s="81"/>
      <c r="B35" s="122">
        <v>0</v>
      </c>
      <c r="C35" s="123">
        <f t="shared" si="2"/>
        <v>0</v>
      </c>
      <c r="D35" s="124">
        <v>0.8</v>
      </c>
      <c r="E35" s="123">
        <f t="shared" si="3"/>
        <v>0</v>
      </c>
      <c r="F35" s="124">
        <v>0.2</v>
      </c>
      <c r="G35" s="81"/>
    </row>
    <row r="36" spans="1:7" ht="15">
      <c r="A36" s="81"/>
      <c r="B36" s="122">
        <v>0</v>
      </c>
      <c r="C36" s="123">
        <f t="shared" si="2"/>
        <v>0</v>
      </c>
      <c r="D36" s="124">
        <v>0.8</v>
      </c>
      <c r="E36" s="123">
        <f t="shared" si="3"/>
        <v>0</v>
      </c>
      <c r="F36" s="124">
        <v>0.2</v>
      </c>
      <c r="G36" s="81"/>
    </row>
    <row r="37" spans="1:7" ht="15">
      <c r="A37" s="81"/>
      <c r="B37" s="122">
        <v>0</v>
      </c>
      <c r="C37" s="123">
        <f t="shared" si="2"/>
        <v>0</v>
      </c>
      <c r="D37" s="124">
        <v>0.8</v>
      </c>
      <c r="E37" s="123">
        <f t="shared" si="3"/>
        <v>0</v>
      </c>
      <c r="F37" s="124">
        <v>0.2</v>
      </c>
      <c r="G37" s="81"/>
    </row>
    <row r="38" spans="1:7" ht="15.75" thickBot="1">
      <c r="A38" s="126" t="s">
        <v>316</v>
      </c>
      <c r="B38" s="127">
        <f>SUM(B32:B37)</f>
        <v>0</v>
      </c>
      <c r="C38" s="127">
        <f>SUM(C32:C37)</f>
        <v>0</v>
      </c>
      <c r="D38" s="128"/>
      <c r="E38" s="127">
        <f>SUM(E32:E37)</f>
        <v>0</v>
      </c>
      <c r="F38" s="128"/>
      <c r="G38" s="129"/>
    </row>
    <row r="39" spans="1:7" ht="10.5" customHeight="1" thickTop="1">
      <c r="A39" s="17"/>
      <c r="B39" s="130"/>
      <c r="C39" s="130"/>
      <c r="D39" s="130"/>
      <c r="E39" s="130"/>
      <c r="F39" s="130"/>
      <c r="G39" s="17"/>
    </row>
    <row r="40" spans="1:7" s="63" customFormat="1" ht="19.5">
      <c r="A40" s="138" t="s">
        <v>318</v>
      </c>
      <c r="B40" s="139"/>
      <c r="C40" s="139"/>
      <c r="D40" s="139"/>
      <c r="E40" s="139"/>
      <c r="F40" s="139"/>
      <c r="G40" s="140"/>
    </row>
    <row r="41" spans="1:7" ht="25.5">
      <c r="A41" s="120" t="s">
        <v>294</v>
      </c>
      <c r="B41" s="121" t="s">
        <v>198</v>
      </c>
      <c r="C41" s="120" t="s">
        <v>41</v>
      </c>
      <c r="D41" s="120" t="s">
        <v>295</v>
      </c>
      <c r="E41" s="120" t="s">
        <v>296</v>
      </c>
      <c r="F41" s="120" t="s">
        <v>297</v>
      </c>
      <c r="G41" s="120" t="s">
        <v>298</v>
      </c>
    </row>
    <row r="42" spans="1:7" ht="15">
      <c r="A42" s="132"/>
      <c r="B42" s="122">
        <v>0</v>
      </c>
      <c r="C42" s="123">
        <f>B42*D42</f>
        <v>0</v>
      </c>
      <c r="D42" s="124">
        <v>0.5</v>
      </c>
      <c r="E42" s="123">
        <f>B42*F42</f>
        <v>0</v>
      </c>
      <c r="F42" s="124">
        <v>0.5</v>
      </c>
      <c r="G42" s="125"/>
    </row>
    <row r="43" spans="1:7" ht="15">
      <c r="A43" s="81"/>
      <c r="B43" s="122">
        <v>0</v>
      </c>
      <c r="C43" s="123">
        <f aca="true" t="shared" si="4" ref="C43:C48">B43*D43</f>
        <v>0</v>
      </c>
      <c r="D43" s="124">
        <v>0.5</v>
      </c>
      <c r="E43" s="123">
        <f aca="true" t="shared" si="5" ref="E43:E48">B43*F43</f>
        <v>0</v>
      </c>
      <c r="F43" s="124">
        <v>0.5</v>
      </c>
      <c r="G43" s="81"/>
    </row>
    <row r="44" spans="1:7" ht="15">
      <c r="A44" s="81"/>
      <c r="B44" s="122">
        <v>0</v>
      </c>
      <c r="C44" s="123">
        <f t="shared" si="4"/>
        <v>0</v>
      </c>
      <c r="D44" s="124">
        <v>0.5</v>
      </c>
      <c r="E44" s="123">
        <f t="shared" si="5"/>
        <v>0</v>
      </c>
      <c r="F44" s="124">
        <v>0.5</v>
      </c>
      <c r="G44" s="81"/>
    </row>
    <row r="45" spans="1:7" ht="15">
      <c r="A45" s="81"/>
      <c r="B45" s="122">
        <v>0</v>
      </c>
      <c r="C45" s="123">
        <f t="shared" si="4"/>
        <v>0</v>
      </c>
      <c r="D45" s="124">
        <v>0.5</v>
      </c>
      <c r="E45" s="123">
        <f t="shared" si="5"/>
        <v>0</v>
      </c>
      <c r="F45" s="124">
        <v>0.5</v>
      </c>
      <c r="G45" s="81"/>
    </row>
    <row r="46" spans="1:7" ht="15">
      <c r="A46" s="81"/>
      <c r="B46" s="122">
        <v>0</v>
      </c>
      <c r="C46" s="123">
        <f t="shared" si="4"/>
        <v>0</v>
      </c>
      <c r="D46" s="124">
        <v>0.5</v>
      </c>
      <c r="E46" s="123">
        <f t="shared" si="5"/>
        <v>0</v>
      </c>
      <c r="F46" s="124">
        <v>0.5</v>
      </c>
      <c r="G46" s="81"/>
    </row>
    <row r="47" spans="1:7" ht="15">
      <c r="A47" s="81"/>
      <c r="B47" s="122">
        <v>0</v>
      </c>
      <c r="C47" s="123">
        <f t="shared" si="4"/>
        <v>0</v>
      </c>
      <c r="D47" s="124">
        <v>0.5</v>
      </c>
      <c r="E47" s="123">
        <f t="shared" si="5"/>
        <v>0</v>
      </c>
      <c r="F47" s="124">
        <v>0.5</v>
      </c>
      <c r="G47" s="81"/>
    </row>
    <row r="48" spans="1:7" ht="15">
      <c r="A48" s="81"/>
      <c r="B48" s="122">
        <v>0</v>
      </c>
      <c r="C48" s="123">
        <f t="shared" si="4"/>
        <v>0</v>
      </c>
      <c r="D48" s="124">
        <v>0.5</v>
      </c>
      <c r="E48" s="123">
        <f t="shared" si="5"/>
        <v>0</v>
      </c>
      <c r="F48" s="124">
        <v>0.5</v>
      </c>
      <c r="G48" s="81"/>
    </row>
    <row r="49" spans="1:7" ht="15.75" thickBot="1">
      <c r="A49" s="126" t="s">
        <v>317</v>
      </c>
      <c r="B49" s="127">
        <f>SUM(B42:B48)</f>
        <v>0</v>
      </c>
      <c r="C49" s="127">
        <f>SUM(C42:C48)</f>
        <v>0</v>
      </c>
      <c r="D49" s="128"/>
      <c r="E49" s="127">
        <f>SUM(E42:E48)</f>
        <v>0</v>
      </c>
      <c r="F49" s="128"/>
      <c r="G49" s="129"/>
    </row>
    <row r="50" spans="1:7" ht="10.5" customHeight="1" thickTop="1">
      <c r="A50" s="17"/>
      <c r="B50" s="17"/>
      <c r="C50" s="17"/>
      <c r="D50" s="17"/>
      <c r="E50" s="17"/>
      <c r="F50" s="17"/>
      <c r="G50" s="17"/>
    </row>
    <row r="51" spans="1:7" ht="19.5" thickBot="1">
      <c r="A51" s="141" t="s">
        <v>326</v>
      </c>
      <c r="B51" s="142">
        <f>B28+B38+B49+B12</f>
        <v>0</v>
      </c>
      <c r="C51" s="142">
        <f>C28+C38+C49+C12</f>
        <v>0</v>
      </c>
      <c r="D51" s="141"/>
      <c r="E51" s="142">
        <f>E28+E38+E49+E12</f>
        <v>0</v>
      </c>
      <c r="F51" s="141"/>
      <c r="G51" s="141"/>
    </row>
    <row r="52" spans="1:7" ht="15.75" thickTop="1">
      <c r="A52" s="17"/>
      <c r="B52" s="17"/>
      <c r="C52" s="17"/>
      <c r="D52" s="17"/>
      <c r="E52" s="17"/>
      <c r="F52" s="17"/>
      <c r="G52" s="17"/>
    </row>
    <row r="53" spans="1:7" ht="15">
      <c r="A53" s="17"/>
      <c r="B53" s="17"/>
      <c r="C53" s="17"/>
      <c r="D53" s="17"/>
      <c r="E53" s="17"/>
      <c r="F53" s="17"/>
      <c r="G53" s="17"/>
    </row>
  </sheetData>
  <sheetProtection/>
  <mergeCells count="5">
    <mergeCell ref="A1:G1"/>
    <mergeCell ref="A2:G2"/>
    <mergeCell ref="A3:G3"/>
    <mergeCell ref="A5:G5"/>
    <mergeCell ref="A13:G13"/>
  </mergeCells>
  <printOptions/>
  <pageMargins left="0.5" right="0.5" top="0.5" bottom="0.5" header="0.3" footer="0.3"/>
  <pageSetup horizontalDpi="600" verticalDpi="600" orientation="portrait" scale="87" r:id="rId1"/>
  <headerFooter>
    <oddFooter>&amp;LFY19-FY20 5310 Call for Projects&amp;R&amp;A</oddFooter>
  </headerFooter>
</worksheet>
</file>

<file path=xl/worksheets/sheet11.xml><?xml version="1.0" encoding="utf-8"?>
<worksheet xmlns="http://schemas.openxmlformats.org/spreadsheetml/2006/main" xmlns:r="http://schemas.openxmlformats.org/officeDocument/2006/relationships">
  <dimension ref="A1:N26"/>
  <sheetViews>
    <sheetView showGridLines="0" zoomScaleSheetLayoutView="100" zoomScalePageLayoutView="0" workbookViewId="0" topLeftCell="A1">
      <selection activeCell="A1" sqref="A1:N1"/>
    </sheetView>
  </sheetViews>
  <sheetFormatPr defaultColWidth="11.421875" defaultRowHeight="15"/>
  <cols>
    <col min="1" max="1" width="21.7109375" style="17" bestFit="1" customWidth="1"/>
    <col min="2" max="2" width="10.140625" style="17" customWidth="1"/>
    <col min="3" max="3" width="10.140625" style="41" customWidth="1"/>
    <col min="4" max="4" width="15.57421875" style="41" customWidth="1"/>
    <col min="5" max="5" width="7.7109375" style="41" customWidth="1"/>
    <col min="6" max="6" width="15.7109375" style="17" bestFit="1" customWidth="1"/>
    <col min="7" max="8" width="19.140625" style="17" bestFit="1" customWidth="1"/>
    <col min="9" max="10" width="15.421875" style="17" bestFit="1" customWidth="1"/>
    <col min="11" max="11" width="18.8515625" style="17" bestFit="1" customWidth="1"/>
    <col min="12" max="12" width="15.00390625" style="17" bestFit="1" customWidth="1"/>
    <col min="13" max="13" width="11.7109375" style="17" customWidth="1"/>
    <col min="14" max="16384" width="11.421875" style="17" customWidth="1"/>
  </cols>
  <sheetData>
    <row r="1" spans="1:14" s="14" customFormat="1" ht="19.5">
      <c r="A1" s="261" t="s">
        <v>281</v>
      </c>
      <c r="B1" s="309"/>
      <c r="C1" s="309"/>
      <c r="D1" s="309"/>
      <c r="E1" s="309"/>
      <c r="F1" s="309"/>
      <c r="G1" s="309"/>
      <c r="H1" s="309"/>
      <c r="I1" s="309"/>
      <c r="J1" s="309"/>
      <c r="K1" s="309"/>
      <c r="L1" s="309"/>
      <c r="M1" s="309"/>
      <c r="N1" s="310"/>
    </row>
    <row r="2" spans="1:14" s="14" customFormat="1" ht="19.5">
      <c r="A2" s="333" t="s">
        <v>18</v>
      </c>
      <c r="B2" s="334"/>
      <c r="C2" s="334"/>
      <c r="D2" s="334"/>
      <c r="E2" s="334"/>
      <c r="F2" s="334"/>
      <c r="G2" s="334"/>
      <c r="H2" s="334"/>
      <c r="I2" s="334"/>
      <c r="J2" s="334"/>
      <c r="K2" s="334"/>
      <c r="L2" s="334"/>
      <c r="M2" s="334"/>
      <c r="N2" s="335"/>
    </row>
    <row r="3" spans="1:14" s="14" customFormat="1" ht="19.5">
      <c r="A3" s="267" t="str">
        <f>+1Checklist!A3:J3</f>
        <v>2019-2020 Application</v>
      </c>
      <c r="B3" s="313"/>
      <c r="C3" s="313"/>
      <c r="D3" s="313"/>
      <c r="E3" s="313"/>
      <c r="F3" s="313"/>
      <c r="G3" s="313"/>
      <c r="H3" s="313"/>
      <c r="I3" s="313"/>
      <c r="J3" s="313"/>
      <c r="K3" s="313"/>
      <c r="L3" s="313"/>
      <c r="M3" s="313"/>
      <c r="N3" s="314"/>
    </row>
    <row r="4" spans="1:14" s="14" customFormat="1" ht="18.75">
      <c r="A4" s="369"/>
      <c r="B4" s="369"/>
      <c r="C4" s="369"/>
      <c r="D4" s="369"/>
      <c r="E4" s="369"/>
      <c r="F4" s="369"/>
      <c r="G4" s="369"/>
      <c r="H4" s="369"/>
      <c r="I4" s="369"/>
      <c r="J4" s="369"/>
      <c r="K4" s="369"/>
      <c r="L4" s="369"/>
      <c r="M4" s="369"/>
      <c r="N4" s="369"/>
    </row>
    <row r="5" spans="1:14" s="14" customFormat="1" ht="19.5" customHeight="1">
      <c r="A5" s="326" t="s">
        <v>429</v>
      </c>
      <c r="B5" s="327"/>
      <c r="C5" s="327"/>
      <c r="D5" s="327"/>
      <c r="E5" s="327"/>
      <c r="F5" s="327"/>
      <c r="G5" s="327"/>
      <c r="H5" s="327"/>
      <c r="I5" s="327"/>
      <c r="J5" s="327"/>
      <c r="K5" s="327"/>
      <c r="L5" s="327"/>
      <c r="M5" s="327"/>
      <c r="N5" s="328"/>
    </row>
    <row r="6" spans="1:14" s="63" customFormat="1" ht="19.5" customHeight="1">
      <c r="A6" s="329"/>
      <c r="B6" s="330"/>
      <c r="C6" s="330"/>
      <c r="D6" s="330"/>
      <c r="E6" s="330"/>
      <c r="F6" s="330"/>
      <c r="G6" s="330"/>
      <c r="H6" s="330"/>
      <c r="I6" s="330"/>
      <c r="J6" s="330"/>
      <c r="K6" s="330"/>
      <c r="L6" s="330"/>
      <c r="M6" s="330"/>
      <c r="N6" s="331"/>
    </row>
    <row r="7" spans="1:14" s="63" customFormat="1" ht="19.5" customHeight="1">
      <c r="A7" s="368" t="s">
        <v>394</v>
      </c>
      <c r="B7" s="368"/>
      <c r="C7" s="368"/>
      <c r="D7" s="368"/>
      <c r="E7" s="368"/>
      <c r="F7" s="368"/>
      <c r="G7" s="368"/>
      <c r="H7" s="368"/>
      <c r="I7" s="368"/>
      <c r="J7" s="368"/>
      <c r="K7" s="368"/>
      <c r="L7" s="368"/>
      <c r="M7" s="368"/>
      <c r="N7" s="368"/>
    </row>
    <row r="8" spans="1:14" s="63" customFormat="1" ht="9.75" customHeight="1">
      <c r="A8" s="174"/>
      <c r="B8" s="174"/>
      <c r="C8" s="174"/>
      <c r="D8" s="174"/>
      <c r="E8" s="174"/>
      <c r="F8" s="174"/>
      <c r="G8" s="174"/>
      <c r="H8" s="174"/>
      <c r="I8" s="174"/>
      <c r="J8" s="174"/>
      <c r="K8" s="174"/>
      <c r="L8" s="174"/>
      <c r="M8" s="174"/>
      <c r="N8" s="174"/>
    </row>
    <row r="9" spans="1:14" s="63" customFormat="1" ht="51" customHeight="1">
      <c r="A9" s="111" t="s">
        <v>308</v>
      </c>
      <c r="B9" s="111" t="s">
        <v>303</v>
      </c>
      <c r="C9" s="111" t="s">
        <v>304</v>
      </c>
      <c r="D9" s="111" t="s">
        <v>305</v>
      </c>
      <c r="E9" s="111" t="s">
        <v>309</v>
      </c>
      <c r="F9" s="112" t="s">
        <v>312</v>
      </c>
      <c r="G9" s="112" t="s">
        <v>311</v>
      </c>
      <c r="H9" s="112" t="s">
        <v>455</v>
      </c>
      <c r="I9" s="112" t="s">
        <v>314</v>
      </c>
      <c r="J9" s="112" t="s">
        <v>310</v>
      </c>
      <c r="K9" s="112" t="s">
        <v>315</v>
      </c>
      <c r="L9" s="112" t="s">
        <v>306</v>
      </c>
      <c r="M9" s="112" t="s">
        <v>307</v>
      </c>
      <c r="N9" s="112" t="s">
        <v>313</v>
      </c>
    </row>
    <row r="10" spans="1:14" s="62" customFormat="1" ht="15.75">
      <c r="A10" s="113"/>
      <c r="B10" s="113"/>
      <c r="C10" s="114"/>
      <c r="D10" s="114"/>
      <c r="E10" s="114"/>
      <c r="F10" s="113"/>
      <c r="G10" s="113"/>
      <c r="H10" s="113"/>
      <c r="I10" s="113"/>
      <c r="J10" s="113"/>
      <c r="K10" s="113"/>
      <c r="L10" s="113"/>
      <c r="M10" s="113"/>
      <c r="N10" s="113"/>
    </row>
    <row r="11" spans="1:14" s="62" customFormat="1" ht="15.75">
      <c r="A11" s="113"/>
      <c r="B11" s="113"/>
      <c r="C11" s="114"/>
      <c r="D11" s="114"/>
      <c r="E11" s="114"/>
      <c r="F11" s="113"/>
      <c r="G11" s="113"/>
      <c r="H11" s="113"/>
      <c r="I11" s="113"/>
      <c r="J11" s="113"/>
      <c r="K11" s="113"/>
      <c r="L11" s="113"/>
      <c r="M11" s="113"/>
      <c r="N11" s="113"/>
    </row>
    <row r="12" spans="1:14" ht="15">
      <c r="A12" s="113"/>
      <c r="B12" s="113"/>
      <c r="C12" s="114"/>
      <c r="D12" s="114"/>
      <c r="E12" s="114"/>
      <c r="F12" s="113"/>
      <c r="G12" s="113"/>
      <c r="H12" s="113"/>
      <c r="I12" s="113"/>
      <c r="J12" s="113"/>
      <c r="K12" s="113"/>
      <c r="L12" s="113"/>
      <c r="M12" s="113"/>
      <c r="N12" s="113"/>
    </row>
    <row r="13" spans="1:14" ht="15">
      <c r="A13" s="81"/>
      <c r="B13" s="81"/>
      <c r="C13" s="115"/>
      <c r="D13" s="115"/>
      <c r="E13" s="115"/>
      <c r="F13" s="81"/>
      <c r="G13" s="81"/>
      <c r="H13" s="81"/>
      <c r="I13" s="81"/>
      <c r="J13" s="81"/>
      <c r="K13" s="81"/>
      <c r="L13" s="81"/>
      <c r="M13" s="81"/>
      <c r="N13" s="81"/>
    </row>
    <row r="14" spans="1:14" ht="15">
      <c r="A14" s="81"/>
      <c r="B14" s="81"/>
      <c r="C14" s="115"/>
      <c r="D14" s="115"/>
      <c r="E14" s="115"/>
      <c r="F14" s="81"/>
      <c r="G14" s="81"/>
      <c r="H14" s="81"/>
      <c r="I14" s="81"/>
      <c r="J14" s="81"/>
      <c r="K14" s="81"/>
      <c r="L14" s="81"/>
      <c r="M14" s="81"/>
      <c r="N14" s="81"/>
    </row>
    <row r="15" spans="1:14" ht="15">
      <c r="A15" s="81"/>
      <c r="B15" s="81"/>
      <c r="C15" s="115"/>
      <c r="D15" s="115"/>
      <c r="E15" s="115"/>
      <c r="F15" s="81"/>
      <c r="G15" s="81"/>
      <c r="H15" s="81"/>
      <c r="I15" s="81"/>
      <c r="J15" s="81"/>
      <c r="K15" s="81"/>
      <c r="L15" s="81"/>
      <c r="M15" s="81"/>
      <c r="N15" s="81"/>
    </row>
    <row r="16" spans="1:14" ht="15">
      <c r="A16" s="81"/>
      <c r="B16" s="81"/>
      <c r="C16" s="115"/>
      <c r="D16" s="115"/>
      <c r="E16" s="115"/>
      <c r="F16" s="81"/>
      <c r="G16" s="81"/>
      <c r="H16" s="81"/>
      <c r="I16" s="81"/>
      <c r="J16" s="81"/>
      <c r="K16" s="81"/>
      <c r="L16" s="81"/>
      <c r="M16" s="81"/>
      <c r="N16" s="81"/>
    </row>
    <row r="17" spans="1:14" ht="15">
      <c r="A17" s="81"/>
      <c r="B17" s="81"/>
      <c r="C17" s="115"/>
      <c r="D17" s="115"/>
      <c r="E17" s="115"/>
      <c r="F17" s="81"/>
      <c r="G17" s="81"/>
      <c r="H17" s="81"/>
      <c r="I17" s="81"/>
      <c r="J17" s="81"/>
      <c r="K17" s="81"/>
      <c r="L17" s="81"/>
      <c r="M17" s="81"/>
      <c r="N17" s="81"/>
    </row>
    <row r="18" spans="1:14" ht="15">
      <c r="A18" s="81"/>
      <c r="B18" s="81"/>
      <c r="C18" s="115"/>
      <c r="D18" s="115"/>
      <c r="E18" s="115"/>
      <c r="F18" s="81"/>
      <c r="G18" s="81"/>
      <c r="H18" s="81"/>
      <c r="I18" s="81"/>
      <c r="J18" s="81"/>
      <c r="K18" s="81"/>
      <c r="L18" s="81"/>
      <c r="M18" s="81"/>
      <c r="N18" s="81"/>
    </row>
    <row r="19" spans="1:14" ht="15">
      <c r="A19" s="81"/>
      <c r="B19" s="81"/>
      <c r="C19" s="115"/>
      <c r="D19" s="115"/>
      <c r="E19" s="115"/>
      <c r="F19" s="81"/>
      <c r="G19" s="81"/>
      <c r="H19" s="81"/>
      <c r="I19" s="81"/>
      <c r="J19" s="81"/>
      <c r="K19" s="81"/>
      <c r="L19" s="81"/>
      <c r="M19" s="81"/>
      <c r="N19" s="81"/>
    </row>
    <row r="20" spans="1:14" ht="15">
      <c r="A20" s="81"/>
      <c r="B20" s="81"/>
      <c r="C20" s="115"/>
      <c r="D20" s="115"/>
      <c r="E20" s="115"/>
      <c r="F20" s="81"/>
      <c r="G20" s="81"/>
      <c r="H20" s="81"/>
      <c r="I20" s="81"/>
      <c r="J20" s="81"/>
      <c r="K20" s="81"/>
      <c r="L20" s="81"/>
      <c r="M20" s="81"/>
      <c r="N20" s="81"/>
    </row>
    <row r="21" spans="1:14" ht="15">
      <c r="A21" s="81"/>
      <c r="B21" s="81"/>
      <c r="C21" s="115"/>
      <c r="D21" s="115"/>
      <c r="E21" s="115"/>
      <c r="F21" s="81"/>
      <c r="G21" s="81"/>
      <c r="H21" s="81"/>
      <c r="I21" s="81"/>
      <c r="J21" s="81"/>
      <c r="K21" s="81"/>
      <c r="L21" s="81"/>
      <c r="M21" s="81"/>
      <c r="N21" s="81"/>
    </row>
    <row r="22" spans="1:14" ht="15">
      <c r="A22" s="81"/>
      <c r="B22" s="81"/>
      <c r="C22" s="115"/>
      <c r="D22" s="115"/>
      <c r="E22" s="115"/>
      <c r="F22" s="81"/>
      <c r="G22" s="81"/>
      <c r="H22" s="81"/>
      <c r="I22" s="81"/>
      <c r="J22" s="81"/>
      <c r="K22" s="81"/>
      <c r="L22" s="81"/>
      <c r="M22" s="81"/>
      <c r="N22" s="81"/>
    </row>
    <row r="23" spans="1:14" ht="15">
      <c r="A23" s="81"/>
      <c r="B23" s="81"/>
      <c r="C23" s="115"/>
      <c r="D23" s="115"/>
      <c r="E23" s="115"/>
      <c r="F23" s="81"/>
      <c r="G23" s="81"/>
      <c r="H23" s="81"/>
      <c r="I23" s="81"/>
      <c r="J23" s="81"/>
      <c r="K23" s="81"/>
      <c r="L23" s="81"/>
      <c r="M23" s="81"/>
      <c r="N23" s="81"/>
    </row>
    <row r="24" spans="1:14" ht="15">
      <c r="A24" s="81"/>
      <c r="B24" s="81"/>
      <c r="C24" s="115"/>
      <c r="D24" s="115"/>
      <c r="E24" s="115"/>
      <c r="F24" s="81"/>
      <c r="G24" s="81"/>
      <c r="H24" s="81"/>
      <c r="I24" s="81"/>
      <c r="J24" s="81"/>
      <c r="K24" s="81"/>
      <c r="L24" s="81"/>
      <c r="M24" s="81"/>
      <c r="N24" s="81"/>
    </row>
    <row r="25" spans="1:14" ht="15">
      <c r="A25" s="81"/>
      <c r="B25" s="81"/>
      <c r="C25" s="115"/>
      <c r="D25" s="115"/>
      <c r="E25" s="115"/>
      <c r="F25" s="81"/>
      <c r="G25" s="81"/>
      <c r="H25" s="81"/>
      <c r="I25" s="81"/>
      <c r="J25" s="81"/>
      <c r="K25" s="81"/>
      <c r="L25" s="81"/>
      <c r="M25" s="81"/>
      <c r="N25" s="81"/>
    </row>
    <row r="26" spans="1:14" ht="15">
      <c r="A26" s="81"/>
      <c r="B26" s="81"/>
      <c r="C26" s="115"/>
      <c r="D26" s="115"/>
      <c r="E26" s="115"/>
      <c r="F26" s="81"/>
      <c r="G26" s="81"/>
      <c r="H26" s="81"/>
      <c r="I26" s="81"/>
      <c r="J26" s="81"/>
      <c r="K26" s="81"/>
      <c r="L26" s="81"/>
      <c r="M26" s="81"/>
      <c r="N26" s="81"/>
    </row>
  </sheetData>
  <sheetProtection/>
  <mergeCells count="6">
    <mergeCell ref="A7:N7"/>
    <mergeCell ref="A1:N1"/>
    <mergeCell ref="A2:N2"/>
    <mergeCell ref="A3:N3"/>
    <mergeCell ref="A4:N4"/>
    <mergeCell ref="A5:N6"/>
  </mergeCells>
  <printOptions/>
  <pageMargins left="0.5" right="0.5" top="0.5" bottom="0.5" header="0.3" footer="0.3"/>
  <pageSetup horizontalDpi="600" verticalDpi="600" orientation="landscape" scale="61" r:id="rId1"/>
  <headerFooter>
    <oddFooter>&amp;L&amp;10FY19-FY20 5310 Call for Projects&amp;R&amp;10&amp;A</oddFooter>
  </headerFooter>
</worksheet>
</file>

<file path=xl/worksheets/sheet12.xml><?xml version="1.0" encoding="utf-8"?>
<worksheet xmlns="http://schemas.openxmlformats.org/spreadsheetml/2006/main" xmlns:r="http://schemas.openxmlformats.org/officeDocument/2006/relationships">
  <dimension ref="A1:L22"/>
  <sheetViews>
    <sheetView showGridLines="0" zoomScale="90" zoomScaleNormal="90" zoomScalePageLayoutView="0" workbookViewId="0" topLeftCell="A1">
      <selection activeCell="A1" sqref="A1:L1"/>
    </sheetView>
  </sheetViews>
  <sheetFormatPr defaultColWidth="9.140625" defaultRowHeight="15"/>
  <cols>
    <col min="1" max="1" width="27.57421875" style="0" customWidth="1"/>
    <col min="2" max="2" width="14.00390625" style="0" customWidth="1"/>
    <col min="3" max="3" width="12.7109375" style="0" customWidth="1"/>
    <col min="4" max="6" width="11.7109375" style="94" customWidth="1"/>
    <col min="8" max="8" width="11.421875" style="0" customWidth="1"/>
    <col min="9" max="9" width="27.7109375" style="0" customWidth="1"/>
    <col min="10" max="10" width="24.140625" style="0" customWidth="1"/>
    <col min="11" max="11" width="17.421875" style="94" customWidth="1"/>
    <col min="12" max="12" width="15.7109375" style="0" customWidth="1"/>
  </cols>
  <sheetData>
    <row r="1" spans="1:12" ht="19.5">
      <c r="A1" s="261" t="s">
        <v>281</v>
      </c>
      <c r="B1" s="309"/>
      <c r="C1" s="309"/>
      <c r="D1" s="309"/>
      <c r="E1" s="309"/>
      <c r="F1" s="309"/>
      <c r="G1" s="309"/>
      <c r="H1" s="309"/>
      <c r="I1" s="309"/>
      <c r="J1" s="309"/>
      <c r="K1" s="309"/>
      <c r="L1" s="310"/>
    </row>
    <row r="2" spans="1:12" ht="19.5">
      <c r="A2" s="333" t="s">
        <v>19</v>
      </c>
      <c r="B2" s="334"/>
      <c r="C2" s="334"/>
      <c r="D2" s="334"/>
      <c r="E2" s="334"/>
      <c r="F2" s="334"/>
      <c r="G2" s="334"/>
      <c r="H2" s="334"/>
      <c r="I2" s="334"/>
      <c r="J2" s="334"/>
      <c r="K2" s="334"/>
      <c r="L2" s="335"/>
    </row>
    <row r="3" spans="1:12" ht="19.5">
      <c r="A3" s="267" t="s">
        <v>299</v>
      </c>
      <c r="B3" s="313"/>
      <c r="C3" s="313"/>
      <c r="D3" s="313"/>
      <c r="E3" s="313"/>
      <c r="F3" s="313"/>
      <c r="G3" s="313"/>
      <c r="H3" s="313"/>
      <c r="I3" s="313"/>
      <c r="J3" s="313"/>
      <c r="K3" s="313"/>
      <c r="L3" s="314"/>
    </row>
    <row r="4" spans="1:12" ht="19.5">
      <c r="A4" s="80"/>
      <c r="B4" s="80"/>
      <c r="C4" s="80"/>
      <c r="D4" s="80"/>
      <c r="E4" s="80"/>
      <c r="F4" s="80"/>
      <c r="G4" s="80"/>
      <c r="H4" s="17"/>
      <c r="I4" s="17"/>
      <c r="J4" s="17"/>
      <c r="K4" s="17"/>
      <c r="L4" s="17"/>
    </row>
    <row r="5" spans="1:12" ht="18.75">
      <c r="A5" s="254" t="s">
        <v>428</v>
      </c>
      <c r="B5" s="255"/>
      <c r="C5" s="255"/>
      <c r="D5" s="255"/>
      <c r="E5" s="255"/>
      <c r="F5" s="255"/>
      <c r="G5" s="255"/>
      <c r="H5" s="255"/>
      <c r="I5" s="255"/>
      <c r="J5" s="255"/>
      <c r="K5" s="255"/>
      <c r="L5" s="256"/>
    </row>
    <row r="6" spans="1:12" s="94" customFormat="1" ht="18.75">
      <c r="A6" s="363" t="s">
        <v>430</v>
      </c>
      <c r="B6" s="363"/>
      <c r="C6" s="363"/>
      <c r="D6" s="363"/>
      <c r="E6" s="363"/>
      <c r="F6" s="363"/>
      <c r="G6" s="363"/>
      <c r="H6" s="363"/>
      <c r="I6" s="363"/>
      <c r="J6" s="363"/>
      <c r="K6" s="363"/>
      <c r="L6" s="363"/>
    </row>
    <row r="7" spans="1:12" ht="16.5" thickBot="1">
      <c r="A7" s="72"/>
      <c r="B7" s="72"/>
      <c r="C7" s="63"/>
      <c r="D7" s="63"/>
      <c r="E7" s="63"/>
      <c r="F7" s="63"/>
      <c r="G7" s="63"/>
      <c r="H7" s="17"/>
      <c r="I7" s="17"/>
      <c r="J7" s="17"/>
      <c r="K7" s="17"/>
      <c r="L7" s="17"/>
    </row>
    <row r="8" spans="1:12" ht="15">
      <c r="A8" s="372" t="s">
        <v>421</v>
      </c>
      <c r="B8" s="373"/>
      <c r="C8" s="373"/>
      <c r="D8" s="373"/>
      <c r="E8" s="373"/>
      <c r="F8" s="373"/>
      <c r="G8" s="374"/>
      <c r="H8" s="385" t="s">
        <v>422</v>
      </c>
      <c r="I8" s="386"/>
      <c r="J8" s="386"/>
      <c r="K8" s="386"/>
      <c r="L8" s="387"/>
    </row>
    <row r="9" spans="1:12" ht="23.25" customHeight="1">
      <c r="A9" s="375"/>
      <c r="B9" s="376"/>
      <c r="C9" s="376"/>
      <c r="D9" s="376"/>
      <c r="E9" s="376"/>
      <c r="F9" s="376"/>
      <c r="G9" s="377"/>
      <c r="H9" s="388"/>
      <c r="I9" s="389"/>
      <c r="J9" s="389"/>
      <c r="K9" s="389"/>
      <c r="L9" s="390"/>
    </row>
    <row r="10" spans="1:12" s="82" customFormat="1" ht="33" customHeight="1">
      <c r="A10" s="379" t="s">
        <v>419</v>
      </c>
      <c r="B10" s="378" t="s">
        <v>290</v>
      </c>
      <c r="C10" s="378" t="s">
        <v>418</v>
      </c>
      <c r="D10" s="378" t="s">
        <v>312</v>
      </c>
      <c r="E10" s="378" t="s">
        <v>426</v>
      </c>
      <c r="F10" s="378" t="s">
        <v>420</v>
      </c>
      <c r="G10" s="384" t="s">
        <v>44</v>
      </c>
      <c r="H10" s="379" t="s">
        <v>194</v>
      </c>
      <c r="I10" s="380" t="s">
        <v>425</v>
      </c>
      <c r="J10" s="380" t="s">
        <v>287</v>
      </c>
      <c r="K10" s="380" t="s">
        <v>423</v>
      </c>
      <c r="L10" s="383" t="s">
        <v>195</v>
      </c>
    </row>
    <row r="11" spans="1:12" s="82" customFormat="1" ht="14.25">
      <c r="A11" s="379"/>
      <c r="B11" s="378"/>
      <c r="C11" s="378"/>
      <c r="D11" s="378"/>
      <c r="E11" s="378"/>
      <c r="F11" s="378"/>
      <c r="G11" s="384"/>
      <c r="H11" s="379"/>
      <c r="I11" s="380"/>
      <c r="J11" s="380"/>
      <c r="K11" s="380"/>
      <c r="L11" s="383"/>
    </row>
    <row r="12" spans="1:12" s="55" customFormat="1" ht="25.5" customHeight="1">
      <c r="A12" s="189"/>
      <c r="B12" s="185"/>
      <c r="C12" s="146"/>
      <c r="D12" s="186"/>
      <c r="E12" s="186"/>
      <c r="F12" s="186"/>
      <c r="G12" s="190"/>
      <c r="H12" s="198"/>
      <c r="I12" s="16"/>
      <c r="J12" s="16"/>
      <c r="K12" s="16"/>
      <c r="L12" s="199"/>
    </row>
    <row r="13" spans="1:12" s="55" customFormat="1" ht="25.5" customHeight="1">
      <c r="A13" s="191"/>
      <c r="B13" s="187"/>
      <c r="C13" s="178"/>
      <c r="D13" s="188"/>
      <c r="E13" s="188"/>
      <c r="F13" s="188"/>
      <c r="G13" s="192"/>
      <c r="H13" s="200"/>
      <c r="I13" s="179"/>
      <c r="J13" s="179"/>
      <c r="K13" s="179"/>
      <c r="L13" s="201"/>
    </row>
    <row r="14" spans="1:12" s="55" customFormat="1" ht="25.5" customHeight="1">
      <c r="A14" s="189"/>
      <c r="B14" s="185"/>
      <c r="C14" s="146"/>
      <c r="D14" s="186"/>
      <c r="E14" s="186"/>
      <c r="F14" s="186"/>
      <c r="G14" s="190"/>
      <c r="H14" s="198"/>
      <c r="I14" s="16"/>
      <c r="J14" s="16"/>
      <c r="K14" s="16"/>
      <c r="L14" s="199"/>
    </row>
    <row r="15" spans="1:12" s="55" customFormat="1" ht="25.5" customHeight="1" thickBot="1">
      <c r="A15" s="193"/>
      <c r="B15" s="194"/>
      <c r="C15" s="195"/>
      <c r="D15" s="196"/>
      <c r="E15" s="196"/>
      <c r="F15" s="196"/>
      <c r="G15" s="197"/>
      <c r="H15" s="202"/>
      <c r="I15" s="203"/>
      <c r="J15" s="203"/>
      <c r="K15" s="203"/>
      <c r="L15" s="204"/>
    </row>
    <row r="16" spans="1:12" s="55" customFormat="1" ht="15.75">
      <c r="A16" s="370"/>
      <c r="B16" s="371"/>
      <c r="C16" s="371"/>
      <c r="D16" s="371"/>
      <c r="E16" s="371"/>
      <c r="F16" s="371"/>
      <c r="G16" s="371"/>
      <c r="H16" s="371"/>
      <c r="I16" s="371"/>
      <c r="J16" s="371"/>
      <c r="K16" s="181"/>
      <c r="L16" s="182"/>
    </row>
    <row r="17" spans="1:12" s="55" customFormat="1" ht="25.5" customHeight="1">
      <c r="A17" s="381">
        <f>SUM(B12:B15)</f>
        <v>0</v>
      </c>
      <c r="B17" s="382"/>
      <c r="C17" s="183" t="s">
        <v>424</v>
      </c>
      <c r="D17" s="183"/>
      <c r="E17" s="183"/>
      <c r="F17" s="183"/>
      <c r="G17" s="180"/>
      <c r="H17" s="181"/>
      <c r="I17" s="181"/>
      <c r="J17" s="181"/>
      <c r="K17" s="181"/>
      <c r="L17" s="182"/>
    </row>
    <row r="18" spans="1:12" s="55" customFormat="1" ht="15.75">
      <c r="A18" s="184"/>
      <c r="B18" s="184"/>
      <c r="C18" s="183"/>
      <c r="D18" s="183"/>
      <c r="E18" s="183"/>
      <c r="F18" s="183"/>
      <c r="G18" s="180"/>
      <c r="H18" s="181"/>
      <c r="I18" s="181"/>
      <c r="J18" s="181"/>
      <c r="K18" s="181"/>
      <c r="L18" s="182"/>
    </row>
    <row r="19" spans="1:10" ht="15">
      <c r="A19" s="321"/>
      <c r="B19" s="321"/>
      <c r="C19" s="321"/>
      <c r="D19" s="321"/>
      <c r="E19" s="321"/>
      <c r="F19" s="321"/>
      <c r="G19" s="321"/>
      <c r="H19" s="321"/>
      <c r="I19" s="321"/>
      <c r="J19" s="321"/>
    </row>
    <row r="20" ht="18.75">
      <c r="B20" s="205" t="s">
        <v>427</v>
      </c>
    </row>
    <row r="22" spans="1:12" s="55" customFormat="1" ht="15.75">
      <c r="A22" s="184"/>
      <c r="B22" s="184"/>
      <c r="C22" s="183"/>
      <c r="D22" s="183"/>
      <c r="E22" s="183"/>
      <c r="F22" s="183"/>
      <c r="G22" s="180"/>
      <c r="H22" s="181"/>
      <c r="I22" s="181"/>
      <c r="J22" s="181"/>
      <c r="K22" s="181"/>
      <c r="L22" s="182"/>
    </row>
  </sheetData>
  <sheetProtection/>
  <mergeCells count="22">
    <mergeCell ref="A5:L5"/>
    <mergeCell ref="H8:L9"/>
    <mergeCell ref="D10:D11"/>
    <mergeCell ref="C10:C11"/>
    <mergeCell ref="A1:L1"/>
    <mergeCell ref="A2:L2"/>
    <mergeCell ref="A3:L3"/>
    <mergeCell ref="K10:K11"/>
    <mergeCell ref="A6:L6"/>
    <mergeCell ref="L10:L11"/>
    <mergeCell ref="G10:G11"/>
    <mergeCell ref="J10:J11"/>
    <mergeCell ref="A16:J16"/>
    <mergeCell ref="A8:G9"/>
    <mergeCell ref="A19:J19"/>
    <mergeCell ref="F10:F11"/>
    <mergeCell ref="H10:H11"/>
    <mergeCell ref="I10:I11"/>
    <mergeCell ref="A10:A11"/>
    <mergeCell ref="B10:B11"/>
    <mergeCell ref="A17:B17"/>
    <mergeCell ref="E10:E11"/>
  </mergeCells>
  <printOptions/>
  <pageMargins left="0.5" right="0.5" top="1" bottom="1" header="0.3" footer="0.3"/>
  <pageSetup horizontalDpi="600" verticalDpi="600" orientation="landscape" scale="65" r:id="rId1"/>
  <headerFooter>
    <oddFooter>&amp;LFY19-FY20 5310 Call for Projects&amp;R&amp;A</oddFooter>
  </headerFooter>
</worksheet>
</file>

<file path=xl/worksheets/sheet13.xml><?xml version="1.0" encoding="utf-8"?>
<worksheet xmlns="http://schemas.openxmlformats.org/spreadsheetml/2006/main" xmlns:r="http://schemas.openxmlformats.org/officeDocument/2006/relationships">
  <dimension ref="A1:J22"/>
  <sheetViews>
    <sheetView showGridLines="0" zoomScalePageLayoutView="0" workbookViewId="0" topLeftCell="A1">
      <selection activeCell="A1" sqref="A1:J1"/>
    </sheetView>
  </sheetViews>
  <sheetFormatPr defaultColWidth="9.140625" defaultRowHeight="15"/>
  <cols>
    <col min="1" max="8" width="9.140625" style="94" customWidth="1"/>
    <col min="9" max="9" width="24.421875" style="94" customWidth="1"/>
    <col min="10" max="10" width="16.140625" style="94" customWidth="1"/>
    <col min="11" max="16384" width="9.140625" style="94" customWidth="1"/>
  </cols>
  <sheetData>
    <row r="1" spans="1:10" ht="19.5">
      <c r="A1" s="261" t="s">
        <v>281</v>
      </c>
      <c r="B1" s="309"/>
      <c r="C1" s="309"/>
      <c r="D1" s="309"/>
      <c r="E1" s="309"/>
      <c r="F1" s="309"/>
      <c r="G1" s="309"/>
      <c r="H1" s="309"/>
      <c r="I1" s="309"/>
      <c r="J1" s="310"/>
    </row>
    <row r="2" spans="1:10" ht="19.5">
      <c r="A2" s="333" t="s">
        <v>18</v>
      </c>
      <c r="B2" s="334"/>
      <c r="C2" s="334"/>
      <c r="D2" s="334"/>
      <c r="E2" s="334"/>
      <c r="F2" s="334"/>
      <c r="G2" s="334"/>
      <c r="H2" s="334"/>
      <c r="I2" s="334"/>
      <c r="J2" s="335"/>
    </row>
    <row r="3" spans="1:10" ht="18.75">
      <c r="A3" s="391" t="s">
        <v>299</v>
      </c>
      <c r="B3" s="389"/>
      <c r="C3" s="389"/>
      <c r="D3" s="389"/>
      <c r="E3" s="389"/>
      <c r="F3" s="389"/>
      <c r="G3" s="389"/>
      <c r="H3" s="389"/>
      <c r="I3" s="389"/>
      <c r="J3" s="392"/>
    </row>
    <row r="4" spans="1:10" ht="7.5" customHeight="1">
      <c r="A4" s="393"/>
      <c r="B4" s="393"/>
      <c r="C4" s="393"/>
      <c r="D4" s="393"/>
      <c r="E4" s="393"/>
      <c r="F4" s="393"/>
      <c r="G4" s="393"/>
      <c r="H4" s="393"/>
      <c r="I4" s="393"/>
      <c r="J4" s="393"/>
    </row>
    <row r="5" spans="1:10" ht="18.75">
      <c r="A5" s="394" t="s">
        <v>399</v>
      </c>
      <c r="B5" s="395"/>
      <c r="C5" s="395"/>
      <c r="D5" s="395"/>
      <c r="E5" s="395"/>
      <c r="F5" s="395"/>
      <c r="G5" s="395"/>
      <c r="H5" s="395"/>
      <c r="I5" s="395"/>
      <c r="J5" s="396"/>
    </row>
    <row r="6" spans="1:10" ht="32.25" customHeight="1">
      <c r="A6" s="397" t="s">
        <v>456</v>
      </c>
      <c r="B6" s="398"/>
      <c r="C6" s="398"/>
      <c r="D6" s="398"/>
      <c r="E6" s="398"/>
      <c r="F6" s="398"/>
      <c r="G6" s="398"/>
      <c r="H6" s="398"/>
      <c r="I6" s="398"/>
      <c r="J6" s="398"/>
    </row>
    <row r="7" spans="1:10" ht="8.25" customHeight="1">
      <c r="A7" s="170"/>
      <c r="B7" s="170"/>
      <c r="C7" s="170"/>
      <c r="D7" s="170"/>
      <c r="E7" s="170"/>
      <c r="F7" s="170"/>
      <c r="G7" s="170"/>
      <c r="H7" s="170"/>
      <c r="I7" s="170"/>
      <c r="J7" s="170"/>
    </row>
    <row r="8" spans="1:10" ht="175.5" customHeight="1">
      <c r="A8" s="402" t="s">
        <v>400</v>
      </c>
      <c r="B8" s="402"/>
      <c r="C8" s="402"/>
      <c r="D8" s="402"/>
      <c r="E8" s="402"/>
      <c r="F8" s="402"/>
      <c r="G8" s="402"/>
      <c r="H8" s="402"/>
      <c r="I8" s="402"/>
      <c r="J8" s="402"/>
    </row>
    <row r="9" spans="1:10" ht="6.75" customHeight="1">
      <c r="A9" s="169"/>
      <c r="B9" s="169"/>
      <c r="C9" s="169"/>
      <c r="D9" s="169"/>
      <c r="E9" s="169"/>
      <c r="F9" s="169"/>
      <c r="G9" s="169"/>
      <c r="H9" s="169"/>
      <c r="I9" s="169"/>
      <c r="J9" s="169"/>
    </row>
    <row r="10" spans="1:10" s="17" customFormat="1" ht="36.75" customHeight="1">
      <c r="A10" s="403" t="s">
        <v>404</v>
      </c>
      <c r="B10" s="403"/>
      <c r="C10" s="403"/>
      <c r="D10" s="403"/>
      <c r="E10" s="403"/>
      <c r="F10" s="403"/>
      <c r="G10" s="403"/>
      <c r="H10" s="403"/>
      <c r="I10" s="403"/>
      <c r="J10" s="403"/>
    </row>
    <row r="11" spans="1:10" s="17" customFormat="1" ht="6.75" customHeight="1">
      <c r="A11" s="147"/>
      <c r="B11" s="147"/>
      <c r="C11" s="147"/>
      <c r="D11" s="147"/>
      <c r="E11" s="147"/>
      <c r="F11" s="147"/>
      <c r="G11" s="147"/>
      <c r="H11" s="147"/>
      <c r="I11" s="147"/>
      <c r="J11" s="147"/>
    </row>
    <row r="12" spans="1:10" s="175" customFormat="1" ht="17.25" customHeight="1">
      <c r="A12" s="147" t="s">
        <v>401</v>
      </c>
      <c r="B12" s="406"/>
      <c r="C12" s="406"/>
      <c r="D12" s="406"/>
      <c r="E12" s="406"/>
      <c r="F12" s="406"/>
      <c r="G12" s="147"/>
      <c r="H12" s="315" t="s">
        <v>405</v>
      </c>
      <c r="I12" s="315"/>
      <c r="J12" s="176"/>
    </row>
    <row r="13" spans="1:10" s="17" customFormat="1" ht="19.5" customHeight="1">
      <c r="A13" s="399" t="s">
        <v>402</v>
      </c>
      <c r="B13" s="399"/>
      <c r="C13" s="399"/>
      <c r="D13" s="399"/>
      <c r="E13" s="399"/>
      <c r="F13" s="399"/>
      <c r="G13" s="399"/>
      <c r="H13" s="399" t="s">
        <v>409</v>
      </c>
      <c r="I13" s="399"/>
      <c r="J13" s="399"/>
    </row>
    <row r="14" spans="1:10" ht="132" customHeight="1">
      <c r="A14" s="219"/>
      <c r="B14" s="404"/>
      <c r="C14" s="404"/>
      <c r="D14" s="404"/>
      <c r="E14" s="404"/>
      <c r="F14" s="404"/>
      <c r="G14" s="404"/>
      <c r="H14" s="404"/>
      <c r="I14" s="404"/>
      <c r="J14" s="405"/>
    </row>
    <row r="15" spans="1:10" ht="12.75" customHeight="1">
      <c r="A15" s="148"/>
      <c r="B15" s="148"/>
      <c r="C15" s="148"/>
      <c r="D15" s="148"/>
      <c r="E15" s="148"/>
      <c r="F15" s="148"/>
      <c r="G15" s="148"/>
      <c r="H15" s="46"/>
      <c r="I15" s="46"/>
      <c r="J15" s="148"/>
    </row>
    <row r="16" spans="1:10" s="175" customFormat="1" ht="17.25" customHeight="1">
      <c r="A16" s="206" t="s">
        <v>449</v>
      </c>
      <c r="B16" s="406"/>
      <c r="C16" s="406"/>
      <c r="D16" s="406"/>
      <c r="E16" s="406"/>
      <c r="F16" s="406"/>
      <c r="G16" s="206"/>
      <c r="H16" s="315" t="s">
        <v>405</v>
      </c>
      <c r="I16" s="315"/>
      <c r="J16" s="207"/>
    </row>
    <row r="17" spans="1:10" s="17" customFormat="1" ht="19.5" customHeight="1">
      <c r="A17" s="399" t="s">
        <v>402</v>
      </c>
      <c r="B17" s="399"/>
      <c r="C17" s="399"/>
      <c r="D17" s="399"/>
      <c r="E17" s="399"/>
      <c r="F17" s="399"/>
      <c r="G17" s="399"/>
      <c r="H17" s="399" t="s">
        <v>409</v>
      </c>
      <c r="I17" s="399"/>
      <c r="J17" s="399"/>
    </row>
    <row r="18" spans="1:10" ht="132" customHeight="1">
      <c r="A18" s="219"/>
      <c r="B18" s="404"/>
      <c r="C18" s="404"/>
      <c r="D18" s="404"/>
      <c r="E18" s="404"/>
      <c r="F18" s="404"/>
      <c r="G18" s="404"/>
      <c r="H18" s="404"/>
      <c r="I18" s="404"/>
      <c r="J18" s="405"/>
    </row>
    <row r="19" spans="1:10" ht="12.75" customHeight="1">
      <c r="A19" s="400"/>
      <c r="B19" s="401"/>
      <c r="C19" s="401"/>
      <c r="D19" s="401"/>
      <c r="E19" s="401"/>
      <c r="F19" s="401"/>
      <c r="G19" s="401"/>
      <c r="H19" s="401"/>
      <c r="I19" s="401"/>
      <c r="J19" s="401"/>
    </row>
    <row r="20" spans="1:10" s="175" customFormat="1" ht="17.25" customHeight="1">
      <c r="A20" s="147" t="s">
        <v>403</v>
      </c>
      <c r="B20" s="406"/>
      <c r="C20" s="406"/>
      <c r="D20" s="406"/>
      <c r="E20" s="406"/>
      <c r="F20" s="406"/>
      <c r="G20" s="147"/>
      <c r="H20" s="315" t="s">
        <v>405</v>
      </c>
      <c r="I20" s="315"/>
      <c r="J20" s="176"/>
    </row>
    <row r="21" spans="1:10" s="17" customFormat="1" ht="19.5" customHeight="1">
      <c r="A21" s="399" t="s">
        <v>402</v>
      </c>
      <c r="B21" s="399"/>
      <c r="C21" s="399"/>
      <c r="D21" s="399"/>
      <c r="E21" s="399"/>
      <c r="F21" s="399"/>
      <c r="G21" s="399"/>
      <c r="H21" s="399" t="s">
        <v>409</v>
      </c>
      <c r="I21" s="399"/>
      <c r="J21" s="399"/>
    </row>
    <row r="22" spans="1:10" ht="132" customHeight="1">
      <c r="A22" s="219"/>
      <c r="B22" s="404"/>
      <c r="C22" s="404"/>
      <c r="D22" s="404"/>
      <c r="E22" s="404"/>
      <c r="F22" s="404"/>
      <c r="G22" s="404"/>
      <c r="H22" s="404"/>
      <c r="I22" s="404"/>
      <c r="J22" s="405"/>
    </row>
  </sheetData>
  <sheetProtection/>
  <mergeCells count="24">
    <mergeCell ref="A22:J22"/>
    <mergeCell ref="H12:I12"/>
    <mergeCell ref="H20:I20"/>
    <mergeCell ref="A13:G13"/>
    <mergeCell ref="H13:J13"/>
    <mergeCell ref="A17:G17"/>
    <mergeCell ref="A14:J14"/>
    <mergeCell ref="B16:F16"/>
    <mergeCell ref="H16:I16"/>
    <mergeCell ref="B12:F12"/>
    <mergeCell ref="H17:J17"/>
    <mergeCell ref="A19:J19"/>
    <mergeCell ref="A8:J8"/>
    <mergeCell ref="A10:J10"/>
    <mergeCell ref="A21:G21"/>
    <mergeCell ref="H21:J21"/>
    <mergeCell ref="A18:J18"/>
    <mergeCell ref="B20:F20"/>
    <mergeCell ref="A1:J1"/>
    <mergeCell ref="A2:J2"/>
    <mergeCell ref="A3:J3"/>
    <mergeCell ref="A4:J4"/>
    <mergeCell ref="A5:J5"/>
    <mergeCell ref="A6:J6"/>
  </mergeCells>
  <dataValidations count="1">
    <dataValidation type="textLength" operator="lessThanOrEqual" allowBlank="1" showInputMessage="1" showErrorMessage="1" promptTitle="Note:" prompt="Maximum 250 character limit allowed." sqref="A14 A18 A22">
      <formula1>250</formula1>
    </dataValidation>
  </dataValidations>
  <printOptions/>
  <pageMargins left="0.5" right="0.5" top="0.5" bottom="0.5" header="0.3" footer="0.3"/>
  <pageSetup horizontalDpi="600" verticalDpi="600" orientation="portrait" scale="84" r:id="rId1"/>
  <headerFooter>
    <oddFooter>&amp;LFY19-FY20 5310 Call for Projects&amp;R&amp;A</oddFooter>
  </headerFooter>
</worksheet>
</file>

<file path=xl/worksheets/sheet14.xml><?xml version="1.0" encoding="utf-8"?>
<worksheet xmlns="http://schemas.openxmlformats.org/spreadsheetml/2006/main" xmlns:r="http://schemas.openxmlformats.org/officeDocument/2006/relationships">
  <dimension ref="A1:J22"/>
  <sheetViews>
    <sheetView showGridLines="0" zoomScalePageLayoutView="0" workbookViewId="0" topLeftCell="A1">
      <selection activeCell="A1" sqref="A1:J1"/>
    </sheetView>
  </sheetViews>
  <sheetFormatPr defaultColWidth="8.8515625" defaultRowHeight="15"/>
  <cols>
    <col min="1" max="8" width="8.8515625" style="94" customWidth="1"/>
    <col min="9" max="9" width="17.28125" style="94" customWidth="1"/>
    <col min="10" max="10" width="16.140625" style="94" customWidth="1"/>
    <col min="11" max="16384" width="8.8515625" style="94" customWidth="1"/>
  </cols>
  <sheetData>
    <row r="1" spans="1:10" ht="19.5">
      <c r="A1" s="261" t="s">
        <v>281</v>
      </c>
      <c r="B1" s="309"/>
      <c r="C1" s="309"/>
      <c r="D1" s="309"/>
      <c r="E1" s="309"/>
      <c r="F1" s="309"/>
      <c r="G1" s="309"/>
      <c r="H1" s="309"/>
      <c r="I1" s="309"/>
      <c r="J1" s="310"/>
    </row>
    <row r="2" spans="1:10" ht="19.5">
      <c r="A2" s="333" t="s">
        <v>18</v>
      </c>
      <c r="B2" s="334"/>
      <c r="C2" s="334"/>
      <c r="D2" s="334"/>
      <c r="E2" s="334"/>
      <c r="F2" s="334"/>
      <c r="G2" s="334"/>
      <c r="H2" s="334"/>
      <c r="I2" s="334"/>
      <c r="J2" s="335"/>
    </row>
    <row r="3" spans="1:10" ht="18.75">
      <c r="A3" s="391" t="s">
        <v>299</v>
      </c>
      <c r="B3" s="389"/>
      <c r="C3" s="389"/>
      <c r="D3" s="389"/>
      <c r="E3" s="389"/>
      <c r="F3" s="389"/>
      <c r="G3" s="389"/>
      <c r="H3" s="389"/>
      <c r="I3" s="389"/>
      <c r="J3" s="392"/>
    </row>
    <row r="4" spans="1:10" ht="18.75">
      <c r="A4" s="393"/>
      <c r="B4" s="393"/>
      <c r="C4" s="393"/>
      <c r="D4" s="393"/>
      <c r="E4" s="393"/>
      <c r="F4" s="393"/>
      <c r="G4" s="393"/>
      <c r="H4" s="393"/>
      <c r="I4" s="393"/>
      <c r="J4" s="393"/>
    </row>
    <row r="5" spans="1:10" ht="18.75">
      <c r="A5" s="394" t="s">
        <v>397</v>
      </c>
      <c r="B5" s="395"/>
      <c r="C5" s="395"/>
      <c r="D5" s="395"/>
      <c r="E5" s="395"/>
      <c r="F5" s="395"/>
      <c r="G5" s="395"/>
      <c r="H5" s="395"/>
      <c r="I5" s="395"/>
      <c r="J5" s="396"/>
    </row>
    <row r="6" spans="1:10" ht="15.75">
      <c r="A6" s="398" t="s">
        <v>387</v>
      </c>
      <c r="B6" s="398"/>
      <c r="C6" s="398"/>
      <c r="D6" s="398"/>
      <c r="E6" s="398"/>
      <c r="F6" s="398"/>
      <c r="G6" s="398"/>
      <c r="H6" s="398"/>
      <c r="I6" s="398"/>
      <c r="J6" s="398"/>
    </row>
    <row r="7" spans="1:10" ht="8.25" customHeight="1">
      <c r="A7" s="170"/>
      <c r="B7" s="170"/>
      <c r="C7" s="170"/>
      <c r="D7" s="170"/>
      <c r="E7" s="170"/>
      <c r="F7" s="170"/>
      <c r="G7" s="170"/>
      <c r="H7" s="170"/>
      <c r="I7" s="170"/>
      <c r="J7" s="170"/>
    </row>
    <row r="8" spans="1:10" ht="115.5" customHeight="1">
      <c r="A8" s="402" t="s">
        <v>388</v>
      </c>
      <c r="B8" s="402"/>
      <c r="C8" s="402"/>
      <c r="D8" s="402"/>
      <c r="E8" s="402"/>
      <c r="F8" s="402"/>
      <c r="G8" s="402"/>
      <c r="H8" s="402"/>
      <c r="I8" s="402"/>
      <c r="J8" s="402"/>
    </row>
    <row r="9" spans="1:10" ht="6.75" customHeight="1">
      <c r="A9" s="169"/>
      <c r="B9" s="169"/>
      <c r="C9" s="169"/>
      <c r="D9" s="169"/>
      <c r="E9" s="169"/>
      <c r="F9" s="169"/>
      <c r="G9" s="169"/>
      <c r="H9" s="169"/>
      <c r="I9" s="169"/>
      <c r="J9" s="169"/>
    </row>
    <row r="10" spans="1:10" ht="15.75">
      <c r="A10" s="408" t="s">
        <v>383</v>
      </c>
      <c r="B10" s="408"/>
      <c r="C10" s="408"/>
      <c r="D10" s="408"/>
      <c r="E10" s="408"/>
      <c r="F10" s="408"/>
      <c r="G10" s="408"/>
      <c r="H10" s="408"/>
      <c r="I10" s="408"/>
      <c r="J10" s="408"/>
    </row>
    <row r="11" spans="1:10" ht="15.75">
      <c r="A11" s="409" t="s">
        <v>191</v>
      </c>
      <c r="B11" s="409"/>
      <c r="C11" s="409"/>
      <c r="D11" s="409"/>
      <c r="E11" s="409"/>
      <c r="F11" s="409"/>
      <c r="G11" s="409"/>
      <c r="H11" s="409"/>
      <c r="I11" s="409"/>
      <c r="J11" s="409"/>
    </row>
    <row r="12" spans="1:10" ht="15.75">
      <c r="A12" s="409" t="s">
        <v>192</v>
      </c>
      <c r="B12" s="409"/>
      <c r="C12" s="409"/>
      <c r="D12" s="409"/>
      <c r="E12" s="409"/>
      <c r="F12" s="409"/>
      <c r="G12" s="409"/>
      <c r="H12" s="409"/>
      <c r="I12" s="409"/>
      <c r="J12" s="409"/>
    </row>
    <row r="13" spans="1:10" ht="15.75">
      <c r="A13" s="409" t="s">
        <v>193</v>
      </c>
      <c r="B13" s="409"/>
      <c r="C13" s="409"/>
      <c r="D13" s="409"/>
      <c r="E13" s="409"/>
      <c r="F13" s="409"/>
      <c r="G13" s="409"/>
      <c r="H13" s="409"/>
      <c r="I13" s="409"/>
      <c r="J13" s="409"/>
    </row>
    <row r="14" spans="1:10" ht="15">
      <c r="A14" s="29"/>
      <c r="B14" s="29"/>
      <c r="C14" s="29"/>
      <c r="D14" s="29"/>
      <c r="E14" s="29"/>
      <c r="F14" s="29"/>
      <c r="G14" s="29"/>
      <c r="H14" s="29"/>
      <c r="I14" s="29"/>
      <c r="J14" s="29"/>
    </row>
    <row r="15" spans="1:10" s="17" customFormat="1" ht="15.75">
      <c r="A15" s="407" t="s">
        <v>384</v>
      </c>
      <c r="B15" s="407"/>
      <c r="C15" s="407"/>
      <c r="D15" s="407"/>
      <c r="E15" s="407"/>
      <c r="F15" s="407"/>
      <c r="G15" s="407"/>
      <c r="H15" s="407"/>
      <c r="I15" s="407"/>
      <c r="J15" s="407"/>
    </row>
    <row r="16" spans="1:10" ht="114" customHeight="1">
      <c r="A16" s="219"/>
      <c r="B16" s="404"/>
      <c r="C16" s="404"/>
      <c r="D16" s="404"/>
      <c r="E16" s="404"/>
      <c r="F16" s="404"/>
      <c r="G16" s="404"/>
      <c r="H16" s="404"/>
      <c r="I16" s="404"/>
      <c r="J16" s="405"/>
    </row>
    <row r="17" spans="1:10" ht="15.75">
      <c r="A17" s="119"/>
      <c r="B17" s="119"/>
      <c r="C17" s="119"/>
      <c r="D17" s="119"/>
      <c r="E17" s="119"/>
      <c r="F17" s="119"/>
      <c r="G17" s="119"/>
      <c r="H17" s="46"/>
      <c r="I17" s="46"/>
      <c r="J17" s="119"/>
    </row>
    <row r="18" spans="1:10" s="17" customFormat="1" ht="15.75">
      <c r="A18" s="407" t="s">
        <v>450</v>
      </c>
      <c r="B18" s="407"/>
      <c r="C18" s="407"/>
      <c r="D18" s="407"/>
      <c r="E18" s="407"/>
      <c r="F18" s="407"/>
      <c r="G18" s="407"/>
      <c r="H18" s="407"/>
      <c r="I18" s="407"/>
      <c r="J18" s="407"/>
    </row>
    <row r="19" spans="1:10" ht="135" customHeight="1">
      <c r="A19" s="219"/>
      <c r="B19" s="404"/>
      <c r="C19" s="404"/>
      <c r="D19" s="404"/>
      <c r="E19" s="404"/>
      <c r="F19" s="404"/>
      <c r="G19" s="404"/>
      <c r="H19" s="404"/>
      <c r="I19" s="404"/>
      <c r="J19" s="405"/>
    </row>
    <row r="20" spans="1:10" ht="15.75">
      <c r="A20" s="208"/>
      <c r="B20" s="208"/>
      <c r="C20" s="208"/>
      <c r="D20" s="208"/>
      <c r="E20" s="208"/>
      <c r="F20" s="208"/>
      <c r="G20" s="208"/>
      <c r="H20" s="46"/>
      <c r="I20" s="46"/>
      <c r="J20" s="208"/>
    </row>
    <row r="21" spans="1:10" s="17" customFormat="1" ht="15.75">
      <c r="A21" s="407" t="s">
        <v>451</v>
      </c>
      <c r="B21" s="407"/>
      <c r="C21" s="407"/>
      <c r="D21" s="407"/>
      <c r="E21" s="407"/>
      <c r="F21" s="407"/>
      <c r="G21" s="407"/>
      <c r="H21" s="407"/>
      <c r="I21" s="407"/>
      <c r="J21" s="407"/>
    </row>
    <row r="22" spans="1:10" ht="135" customHeight="1">
      <c r="A22" s="219"/>
      <c r="B22" s="404"/>
      <c r="C22" s="404"/>
      <c r="D22" s="404"/>
      <c r="E22" s="404"/>
      <c r="F22" s="404"/>
      <c r="G22" s="404"/>
      <c r="H22" s="404"/>
      <c r="I22" s="404"/>
      <c r="J22" s="405"/>
    </row>
  </sheetData>
  <sheetProtection/>
  <mergeCells count="17">
    <mergeCell ref="A22:J22"/>
    <mergeCell ref="A15:J15"/>
    <mergeCell ref="A1:J1"/>
    <mergeCell ref="A2:J2"/>
    <mergeCell ref="A3:J3"/>
    <mergeCell ref="A4:J4"/>
    <mergeCell ref="A5:J5"/>
    <mergeCell ref="A6:J6"/>
    <mergeCell ref="A16:J16"/>
    <mergeCell ref="A18:J18"/>
    <mergeCell ref="A19:J19"/>
    <mergeCell ref="A21:J21"/>
    <mergeCell ref="A8:J8"/>
    <mergeCell ref="A10:J10"/>
    <mergeCell ref="A11:J11"/>
    <mergeCell ref="A12:J12"/>
    <mergeCell ref="A13:J13"/>
  </mergeCells>
  <dataValidations count="1">
    <dataValidation type="textLength" operator="lessThanOrEqual" allowBlank="1" showInputMessage="1" showErrorMessage="1" promptTitle="Note:" prompt="Maximum 250 character limit allowed." sqref="A16 A19 A22">
      <formula1>250</formula1>
    </dataValidation>
  </dataValidations>
  <printOptions/>
  <pageMargins left="0.75" right="0.75" top="1" bottom="1" header="0.3" footer="0.3"/>
  <pageSetup horizontalDpi="600" verticalDpi="600" orientation="portrait" scale="84" r:id="rId2"/>
  <headerFooter>
    <oddFooter>&amp;LFY19-FY20 5310 Call for Projects&amp;R&amp;A</oddFooter>
  </headerFooter>
  <legacyDrawing r:id="rId1"/>
</worksheet>
</file>

<file path=xl/worksheets/sheet15.xml><?xml version="1.0" encoding="utf-8"?>
<worksheet xmlns="http://schemas.openxmlformats.org/spreadsheetml/2006/main" xmlns:r="http://schemas.openxmlformats.org/officeDocument/2006/relationships">
  <dimension ref="A1:J22"/>
  <sheetViews>
    <sheetView showGridLines="0" zoomScalePageLayoutView="0" workbookViewId="0" topLeftCell="A1">
      <selection activeCell="A1" sqref="A1:J1"/>
    </sheetView>
  </sheetViews>
  <sheetFormatPr defaultColWidth="9.140625" defaultRowHeight="15"/>
  <cols>
    <col min="9" max="9" width="17.28125" style="0" customWidth="1"/>
    <col min="10" max="10" width="16.140625" style="0" customWidth="1"/>
  </cols>
  <sheetData>
    <row r="1" spans="1:10" ht="19.5">
      <c r="A1" s="261" t="s">
        <v>281</v>
      </c>
      <c r="B1" s="309"/>
      <c r="C1" s="309"/>
      <c r="D1" s="309"/>
      <c r="E1" s="309"/>
      <c r="F1" s="309"/>
      <c r="G1" s="309"/>
      <c r="H1" s="309"/>
      <c r="I1" s="309"/>
      <c r="J1" s="310"/>
    </row>
    <row r="2" spans="1:10" ht="19.5">
      <c r="A2" s="333" t="s">
        <v>18</v>
      </c>
      <c r="B2" s="334"/>
      <c r="C2" s="334"/>
      <c r="D2" s="334"/>
      <c r="E2" s="334"/>
      <c r="F2" s="334"/>
      <c r="G2" s="334"/>
      <c r="H2" s="334"/>
      <c r="I2" s="334"/>
      <c r="J2" s="335"/>
    </row>
    <row r="3" spans="1:10" ht="18.75">
      <c r="A3" s="391" t="s">
        <v>299</v>
      </c>
      <c r="B3" s="389"/>
      <c r="C3" s="389"/>
      <c r="D3" s="389"/>
      <c r="E3" s="389"/>
      <c r="F3" s="389"/>
      <c r="G3" s="389"/>
      <c r="H3" s="389"/>
      <c r="I3" s="389"/>
      <c r="J3" s="392"/>
    </row>
    <row r="4" spans="1:10" ht="18.75">
      <c r="A4" s="393"/>
      <c r="B4" s="393"/>
      <c r="C4" s="393"/>
      <c r="D4" s="393"/>
      <c r="E4" s="393"/>
      <c r="F4" s="393"/>
      <c r="G4" s="393"/>
      <c r="H4" s="393"/>
      <c r="I4" s="393"/>
      <c r="J4" s="393"/>
    </row>
    <row r="5" spans="1:10" ht="18.75">
      <c r="A5" s="394" t="s">
        <v>396</v>
      </c>
      <c r="B5" s="395"/>
      <c r="C5" s="395"/>
      <c r="D5" s="395"/>
      <c r="E5" s="395"/>
      <c r="F5" s="395"/>
      <c r="G5" s="395"/>
      <c r="H5" s="395"/>
      <c r="I5" s="395"/>
      <c r="J5" s="396"/>
    </row>
    <row r="6" spans="1:10" s="94" customFormat="1" ht="15.75">
      <c r="A6" s="398" t="s">
        <v>381</v>
      </c>
      <c r="B6" s="398"/>
      <c r="C6" s="398"/>
      <c r="D6" s="398"/>
      <c r="E6" s="398"/>
      <c r="F6" s="398"/>
      <c r="G6" s="398"/>
      <c r="H6" s="398"/>
      <c r="I6" s="398"/>
      <c r="J6" s="398"/>
    </row>
    <row r="7" spans="1:10" s="94" customFormat="1" ht="8.25" customHeight="1">
      <c r="A7" s="170"/>
      <c r="B7" s="170"/>
      <c r="C7" s="170"/>
      <c r="D7" s="170"/>
      <c r="E7" s="170"/>
      <c r="F7" s="170"/>
      <c r="G7" s="170"/>
      <c r="H7" s="170"/>
      <c r="I7" s="170"/>
      <c r="J7" s="170"/>
    </row>
    <row r="8" spans="1:10" ht="87" customHeight="1">
      <c r="A8" s="402" t="s">
        <v>382</v>
      </c>
      <c r="B8" s="402"/>
      <c r="C8" s="402"/>
      <c r="D8" s="402"/>
      <c r="E8" s="402"/>
      <c r="F8" s="402"/>
      <c r="G8" s="402"/>
      <c r="H8" s="402"/>
      <c r="I8" s="402"/>
      <c r="J8" s="402"/>
    </row>
    <row r="9" spans="1:10" s="94" customFormat="1" ht="6.75" customHeight="1">
      <c r="A9" s="169"/>
      <c r="B9" s="169"/>
      <c r="C9" s="169"/>
      <c r="D9" s="169"/>
      <c r="E9" s="169"/>
      <c r="F9" s="169"/>
      <c r="G9" s="169"/>
      <c r="H9" s="169"/>
      <c r="I9" s="169"/>
      <c r="J9" s="169"/>
    </row>
    <row r="10" spans="1:10" ht="15.75">
      <c r="A10" s="408" t="s">
        <v>383</v>
      </c>
      <c r="B10" s="408"/>
      <c r="C10" s="408"/>
      <c r="D10" s="408"/>
      <c r="E10" s="408"/>
      <c r="F10" s="408"/>
      <c r="G10" s="408"/>
      <c r="H10" s="408"/>
      <c r="I10" s="408"/>
      <c r="J10" s="408"/>
    </row>
    <row r="11" spans="1:10" ht="15.75">
      <c r="A11" s="409" t="s">
        <v>191</v>
      </c>
      <c r="B11" s="409"/>
      <c r="C11" s="409"/>
      <c r="D11" s="409"/>
      <c r="E11" s="409"/>
      <c r="F11" s="409"/>
      <c r="G11" s="409"/>
      <c r="H11" s="409"/>
      <c r="I11" s="409"/>
      <c r="J11" s="409"/>
    </row>
    <row r="12" spans="1:10" ht="15.75">
      <c r="A12" s="409" t="s">
        <v>192</v>
      </c>
      <c r="B12" s="409"/>
      <c r="C12" s="409"/>
      <c r="D12" s="409"/>
      <c r="E12" s="409"/>
      <c r="F12" s="409"/>
      <c r="G12" s="409"/>
      <c r="H12" s="409"/>
      <c r="I12" s="409"/>
      <c r="J12" s="409"/>
    </row>
    <row r="13" spans="1:10" ht="15.75">
      <c r="A13" s="409" t="s">
        <v>193</v>
      </c>
      <c r="B13" s="409"/>
      <c r="C13" s="409"/>
      <c r="D13" s="409"/>
      <c r="E13" s="409"/>
      <c r="F13" s="409"/>
      <c r="G13" s="409"/>
      <c r="H13" s="409"/>
      <c r="I13" s="409"/>
      <c r="J13" s="409"/>
    </row>
    <row r="14" spans="1:10" ht="15">
      <c r="A14" s="29"/>
      <c r="B14" s="29"/>
      <c r="C14" s="29"/>
      <c r="D14" s="29"/>
      <c r="E14" s="29"/>
      <c r="F14" s="29"/>
      <c r="G14" s="29"/>
      <c r="H14" s="29"/>
      <c r="I14" s="29"/>
      <c r="J14" s="29"/>
    </row>
    <row r="15" spans="1:10" s="17" customFormat="1" ht="15.75">
      <c r="A15" s="407" t="s">
        <v>384</v>
      </c>
      <c r="B15" s="407"/>
      <c r="C15" s="407"/>
      <c r="D15" s="407"/>
      <c r="E15" s="407"/>
      <c r="F15" s="407"/>
      <c r="G15" s="407"/>
      <c r="H15" s="407"/>
      <c r="I15" s="407"/>
      <c r="J15" s="407"/>
    </row>
    <row r="16" spans="1:10" s="94" customFormat="1" ht="114" customHeight="1">
      <c r="A16" s="219"/>
      <c r="B16" s="404"/>
      <c r="C16" s="404"/>
      <c r="D16" s="404"/>
      <c r="E16" s="404"/>
      <c r="F16" s="404"/>
      <c r="G16" s="404"/>
      <c r="H16" s="404"/>
      <c r="I16" s="404"/>
      <c r="J16" s="405"/>
    </row>
    <row r="17" spans="1:10" s="94" customFormat="1" ht="15.75">
      <c r="A17" s="208"/>
      <c r="B17" s="208"/>
      <c r="C17" s="208"/>
      <c r="D17" s="208"/>
      <c r="E17" s="208"/>
      <c r="F17" s="208"/>
      <c r="G17" s="208"/>
      <c r="H17" s="46"/>
      <c r="I17" s="46"/>
      <c r="J17" s="208"/>
    </row>
    <row r="18" spans="1:10" s="17" customFormat="1" ht="15.75">
      <c r="A18" s="407" t="s">
        <v>450</v>
      </c>
      <c r="B18" s="407"/>
      <c r="C18" s="407"/>
      <c r="D18" s="407"/>
      <c r="E18" s="407"/>
      <c r="F18" s="407"/>
      <c r="G18" s="407"/>
      <c r="H18" s="407"/>
      <c r="I18" s="407"/>
      <c r="J18" s="407"/>
    </row>
    <row r="19" spans="1:10" s="94" customFormat="1" ht="135" customHeight="1">
      <c r="A19" s="219"/>
      <c r="B19" s="404"/>
      <c r="C19" s="404"/>
      <c r="D19" s="404"/>
      <c r="E19" s="404"/>
      <c r="F19" s="404"/>
      <c r="G19" s="404"/>
      <c r="H19" s="404"/>
      <c r="I19" s="404"/>
      <c r="J19" s="405"/>
    </row>
    <row r="20" spans="1:10" s="94" customFormat="1" ht="15.75">
      <c r="A20" s="208"/>
      <c r="B20" s="208"/>
      <c r="C20" s="208"/>
      <c r="D20" s="208"/>
      <c r="E20" s="208"/>
      <c r="F20" s="208"/>
      <c r="G20" s="208"/>
      <c r="H20" s="46"/>
      <c r="I20" s="46"/>
      <c r="J20" s="208"/>
    </row>
    <row r="21" spans="1:10" s="17" customFormat="1" ht="15.75">
      <c r="A21" s="407" t="s">
        <v>451</v>
      </c>
      <c r="B21" s="407"/>
      <c r="C21" s="407"/>
      <c r="D21" s="407"/>
      <c r="E21" s="407"/>
      <c r="F21" s="407"/>
      <c r="G21" s="407"/>
      <c r="H21" s="407"/>
      <c r="I21" s="407"/>
      <c r="J21" s="407"/>
    </row>
    <row r="22" spans="1:10" s="94" customFormat="1" ht="135" customHeight="1">
      <c r="A22" s="219"/>
      <c r="B22" s="404"/>
      <c r="C22" s="404"/>
      <c r="D22" s="404"/>
      <c r="E22" s="404"/>
      <c r="F22" s="404"/>
      <c r="G22" s="404"/>
      <c r="H22" s="404"/>
      <c r="I22" s="404"/>
      <c r="J22" s="405"/>
    </row>
  </sheetData>
  <sheetProtection/>
  <mergeCells count="17">
    <mergeCell ref="A13:J13"/>
    <mergeCell ref="A8:J8"/>
    <mergeCell ref="A1:J1"/>
    <mergeCell ref="A2:J2"/>
    <mergeCell ref="A3:J3"/>
    <mergeCell ref="A4:J4"/>
    <mergeCell ref="A5:J5"/>
    <mergeCell ref="A22:J22"/>
    <mergeCell ref="A6:J6"/>
    <mergeCell ref="A16:J16"/>
    <mergeCell ref="A15:J15"/>
    <mergeCell ref="A19:J19"/>
    <mergeCell ref="A21:J21"/>
    <mergeCell ref="A18:J18"/>
    <mergeCell ref="A10:J10"/>
    <mergeCell ref="A11:J11"/>
    <mergeCell ref="A12:J12"/>
  </mergeCells>
  <dataValidations count="1">
    <dataValidation type="textLength" operator="lessThanOrEqual" allowBlank="1" showInputMessage="1" showErrorMessage="1" promptTitle="Note:" prompt="Maximum 250 character limit allowed." sqref="A16 A19 A22">
      <formula1>250</formula1>
    </dataValidation>
  </dataValidations>
  <printOptions/>
  <pageMargins left="0.75" right="0.75" top="1" bottom="1" header="0.3" footer="0.3"/>
  <pageSetup horizontalDpi="600" verticalDpi="600" orientation="portrait" scale="84" r:id="rId2"/>
  <headerFooter>
    <oddFooter>&amp;LFY19-FY20 5310 Call for Projects&amp;R&amp;A</oddFooter>
  </headerFooter>
  <legacyDrawing r:id="rId1"/>
</worksheet>
</file>

<file path=xl/worksheets/sheet16.xml><?xml version="1.0" encoding="utf-8"?>
<worksheet xmlns="http://schemas.openxmlformats.org/spreadsheetml/2006/main" xmlns:r="http://schemas.openxmlformats.org/officeDocument/2006/relationships">
  <dimension ref="A1:J22"/>
  <sheetViews>
    <sheetView showGridLines="0" zoomScalePageLayoutView="0" workbookViewId="0" topLeftCell="A1">
      <selection activeCell="A1" sqref="A1:J1"/>
    </sheetView>
  </sheetViews>
  <sheetFormatPr defaultColWidth="8.8515625" defaultRowHeight="15"/>
  <cols>
    <col min="1" max="8" width="8.8515625" style="94" customWidth="1"/>
    <col min="9" max="9" width="17.28125" style="94" customWidth="1"/>
    <col min="10" max="10" width="16.140625" style="94" customWidth="1"/>
    <col min="11" max="16384" width="8.8515625" style="94" customWidth="1"/>
  </cols>
  <sheetData>
    <row r="1" spans="1:10" ht="19.5">
      <c r="A1" s="261" t="s">
        <v>281</v>
      </c>
      <c r="B1" s="309"/>
      <c r="C1" s="309"/>
      <c r="D1" s="309"/>
      <c r="E1" s="309"/>
      <c r="F1" s="309"/>
      <c r="G1" s="309"/>
      <c r="H1" s="309"/>
      <c r="I1" s="309"/>
      <c r="J1" s="310"/>
    </row>
    <row r="2" spans="1:10" ht="19.5">
      <c r="A2" s="333" t="s">
        <v>18</v>
      </c>
      <c r="B2" s="334"/>
      <c r="C2" s="334"/>
      <c r="D2" s="334"/>
      <c r="E2" s="334"/>
      <c r="F2" s="334"/>
      <c r="G2" s="334"/>
      <c r="H2" s="334"/>
      <c r="I2" s="334"/>
      <c r="J2" s="335"/>
    </row>
    <row r="3" spans="1:10" ht="18.75">
      <c r="A3" s="391" t="s">
        <v>299</v>
      </c>
      <c r="B3" s="389"/>
      <c r="C3" s="389"/>
      <c r="D3" s="389"/>
      <c r="E3" s="389"/>
      <c r="F3" s="389"/>
      <c r="G3" s="389"/>
      <c r="H3" s="389"/>
      <c r="I3" s="389"/>
      <c r="J3" s="392"/>
    </row>
    <row r="4" spans="1:10" ht="18.75">
      <c r="A4" s="393"/>
      <c r="B4" s="393"/>
      <c r="C4" s="393"/>
      <c r="D4" s="393"/>
      <c r="E4" s="393"/>
      <c r="F4" s="393"/>
      <c r="G4" s="393"/>
      <c r="H4" s="393"/>
      <c r="I4" s="393"/>
      <c r="J4" s="393"/>
    </row>
    <row r="5" spans="1:10" ht="18.75">
      <c r="A5" s="394" t="s">
        <v>398</v>
      </c>
      <c r="B5" s="395"/>
      <c r="C5" s="395"/>
      <c r="D5" s="395"/>
      <c r="E5" s="395"/>
      <c r="F5" s="395"/>
      <c r="G5" s="395"/>
      <c r="H5" s="395"/>
      <c r="I5" s="395"/>
      <c r="J5" s="396"/>
    </row>
    <row r="6" spans="1:10" ht="15.75">
      <c r="A6" s="398" t="s">
        <v>385</v>
      </c>
      <c r="B6" s="398"/>
      <c r="C6" s="398"/>
      <c r="D6" s="398"/>
      <c r="E6" s="398"/>
      <c r="F6" s="398"/>
      <c r="G6" s="398"/>
      <c r="H6" s="398"/>
      <c r="I6" s="398"/>
      <c r="J6" s="398"/>
    </row>
    <row r="7" spans="1:10" ht="8.25" customHeight="1">
      <c r="A7" s="170"/>
      <c r="B7" s="170"/>
      <c r="C7" s="170"/>
      <c r="D7" s="170"/>
      <c r="E7" s="170"/>
      <c r="F7" s="170"/>
      <c r="G7" s="170"/>
      <c r="H7" s="170"/>
      <c r="I7" s="170"/>
      <c r="J7" s="170"/>
    </row>
    <row r="8" spans="1:10" ht="115.5" customHeight="1">
      <c r="A8" s="402" t="s">
        <v>386</v>
      </c>
      <c r="B8" s="402"/>
      <c r="C8" s="402"/>
      <c r="D8" s="402"/>
      <c r="E8" s="402"/>
      <c r="F8" s="402"/>
      <c r="G8" s="402"/>
      <c r="H8" s="402"/>
      <c r="I8" s="402"/>
      <c r="J8" s="402"/>
    </row>
    <row r="9" spans="1:10" ht="6.75" customHeight="1">
      <c r="A9" s="169"/>
      <c r="B9" s="169"/>
      <c r="C9" s="169"/>
      <c r="D9" s="169"/>
      <c r="E9" s="169"/>
      <c r="F9" s="169"/>
      <c r="G9" s="169"/>
      <c r="H9" s="169"/>
      <c r="I9" s="169"/>
      <c r="J9" s="169"/>
    </row>
    <row r="10" spans="1:10" ht="15.75">
      <c r="A10" s="408" t="s">
        <v>383</v>
      </c>
      <c r="B10" s="408"/>
      <c r="C10" s="408"/>
      <c r="D10" s="408"/>
      <c r="E10" s="408"/>
      <c r="F10" s="408"/>
      <c r="G10" s="408"/>
      <c r="H10" s="408"/>
      <c r="I10" s="408"/>
      <c r="J10" s="408"/>
    </row>
    <row r="11" spans="1:10" ht="15.75">
      <c r="A11" s="409" t="s">
        <v>191</v>
      </c>
      <c r="B11" s="409"/>
      <c r="C11" s="409"/>
      <c r="D11" s="409"/>
      <c r="E11" s="409"/>
      <c r="F11" s="409"/>
      <c r="G11" s="409"/>
      <c r="H11" s="409"/>
      <c r="I11" s="409"/>
      <c r="J11" s="409"/>
    </row>
    <row r="12" spans="1:10" ht="15.75">
      <c r="A12" s="409" t="s">
        <v>192</v>
      </c>
      <c r="B12" s="409"/>
      <c r="C12" s="409"/>
      <c r="D12" s="409"/>
      <c r="E12" s="409"/>
      <c r="F12" s="409"/>
      <c r="G12" s="409"/>
      <c r="H12" s="409"/>
      <c r="I12" s="409"/>
      <c r="J12" s="409"/>
    </row>
    <row r="13" spans="1:10" ht="15.75">
      <c r="A13" s="409" t="s">
        <v>193</v>
      </c>
      <c r="B13" s="409"/>
      <c r="C13" s="409"/>
      <c r="D13" s="409"/>
      <c r="E13" s="409"/>
      <c r="F13" s="409"/>
      <c r="G13" s="409"/>
      <c r="H13" s="409"/>
      <c r="I13" s="409"/>
      <c r="J13" s="409"/>
    </row>
    <row r="14" spans="1:10" ht="15">
      <c r="A14" s="29"/>
      <c r="B14" s="29"/>
      <c r="C14" s="29"/>
      <c r="D14" s="29"/>
      <c r="E14" s="29"/>
      <c r="F14" s="29"/>
      <c r="G14" s="29"/>
      <c r="H14" s="29"/>
      <c r="I14" s="29"/>
      <c r="J14" s="29"/>
    </row>
    <row r="15" spans="1:10" s="17" customFormat="1" ht="15.75">
      <c r="A15" s="407" t="s">
        <v>384</v>
      </c>
      <c r="B15" s="407"/>
      <c r="C15" s="407"/>
      <c r="D15" s="407"/>
      <c r="E15" s="407"/>
      <c r="F15" s="407"/>
      <c r="G15" s="407"/>
      <c r="H15" s="407"/>
      <c r="I15" s="407"/>
      <c r="J15" s="407"/>
    </row>
    <row r="16" spans="1:10" ht="114" customHeight="1">
      <c r="A16" s="219"/>
      <c r="B16" s="404"/>
      <c r="C16" s="404"/>
      <c r="D16" s="404"/>
      <c r="E16" s="404"/>
      <c r="F16" s="404"/>
      <c r="G16" s="404"/>
      <c r="H16" s="404"/>
      <c r="I16" s="404"/>
      <c r="J16" s="405"/>
    </row>
    <row r="17" spans="1:10" ht="15.75">
      <c r="A17" s="208"/>
      <c r="B17" s="208"/>
      <c r="C17" s="208"/>
      <c r="D17" s="208"/>
      <c r="E17" s="208"/>
      <c r="F17" s="208"/>
      <c r="G17" s="208"/>
      <c r="H17" s="46"/>
      <c r="I17" s="46"/>
      <c r="J17" s="208"/>
    </row>
    <row r="18" spans="1:10" s="17" customFormat="1" ht="15.75">
      <c r="A18" s="407" t="s">
        <v>450</v>
      </c>
      <c r="B18" s="407"/>
      <c r="C18" s="407"/>
      <c r="D18" s="407"/>
      <c r="E18" s="407"/>
      <c r="F18" s="407"/>
      <c r="G18" s="407"/>
      <c r="H18" s="407"/>
      <c r="I18" s="407"/>
      <c r="J18" s="407"/>
    </row>
    <row r="19" spans="1:10" ht="135" customHeight="1">
      <c r="A19" s="219"/>
      <c r="B19" s="404"/>
      <c r="C19" s="404"/>
      <c r="D19" s="404"/>
      <c r="E19" s="404"/>
      <c r="F19" s="404"/>
      <c r="G19" s="404"/>
      <c r="H19" s="404"/>
      <c r="I19" s="404"/>
      <c r="J19" s="405"/>
    </row>
    <row r="20" spans="1:10" ht="15.75">
      <c r="A20" s="208"/>
      <c r="B20" s="208"/>
      <c r="C20" s="208"/>
      <c r="D20" s="208"/>
      <c r="E20" s="208"/>
      <c r="F20" s="208"/>
      <c r="G20" s="208"/>
      <c r="H20" s="46"/>
      <c r="I20" s="46"/>
      <c r="J20" s="208"/>
    </row>
    <row r="21" spans="1:10" s="17" customFormat="1" ht="15.75">
      <c r="A21" s="407" t="s">
        <v>451</v>
      </c>
      <c r="B21" s="407"/>
      <c r="C21" s="407"/>
      <c r="D21" s="407"/>
      <c r="E21" s="407"/>
      <c r="F21" s="407"/>
      <c r="G21" s="407"/>
      <c r="H21" s="407"/>
      <c r="I21" s="407"/>
      <c r="J21" s="407"/>
    </row>
    <row r="22" spans="1:10" ht="135" customHeight="1">
      <c r="A22" s="219"/>
      <c r="B22" s="404"/>
      <c r="C22" s="404"/>
      <c r="D22" s="404"/>
      <c r="E22" s="404"/>
      <c r="F22" s="404"/>
      <c r="G22" s="404"/>
      <c r="H22" s="404"/>
      <c r="I22" s="404"/>
      <c r="J22" s="405"/>
    </row>
  </sheetData>
  <sheetProtection/>
  <mergeCells count="17">
    <mergeCell ref="A15:J15"/>
    <mergeCell ref="A1:J1"/>
    <mergeCell ref="A2:J2"/>
    <mergeCell ref="A3:J3"/>
    <mergeCell ref="A4:J4"/>
    <mergeCell ref="A5:J5"/>
    <mergeCell ref="A6:J6"/>
    <mergeCell ref="A16:J16"/>
    <mergeCell ref="A18:J18"/>
    <mergeCell ref="A19:J19"/>
    <mergeCell ref="A21:J21"/>
    <mergeCell ref="A22:J22"/>
    <mergeCell ref="A8:J8"/>
    <mergeCell ref="A10:J10"/>
    <mergeCell ref="A11:J11"/>
    <mergeCell ref="A12:J12"/>
    <mergeCell ref="A13:J13"/>
  </mergeCells>
  <dataValidations count="1">
    <dataValidation type="textLength" operator="lessThanOrEqual" allowBlank="1" showInputMessage="1" showErrorMessage="1" promptTitle="Note:" prompt="Maximum 250 character limit allowed." sqref="A16 A19 A22">
      <formula1>250</formula1>
    </dataValidation>
  </dataValidations>
  <printOptions/>
  <pageMargins left="0.75" right="0.75" top="1" bottom="1" header="0.3" footer="0.3"/>
  <pageSetup horizontalDpi="600" verticalDpi="600" orientation="portrait" scale="84" r:id="rId2"/>
  <headerFooter>
    <oddFooter>&amp;LFY19-FY20 5310 Call for Projects&amp;R&amp;A</oddFooter>
  </headerFooter>
  <legacyDrawing r:id="rId1"/>
</worksheet>
</file>

<file path=xl/worksheets/sheet17.xml><?xml version="1.0" encoding="utf-8"?>
<worksheet xmlns="http://schemas.openxmlformats.org/spreadsheetml/2006/main" xmlns:r="http://schemas.openxmlformats.org/officeDocument/2006/relationships">
  <dimension ref="B3:H64"/>
  <sheetViews>
    <sheetView zoomScalePageLayoutView="0" workbookViewId="0" topLeftCell="A1">
      <selection activeCell="C5" sqref="C5"/>
    </sheetView>
  </sheetViews>
  <sheetFormatPr defaultColWidth="9.140625" defaultRowHeight="15"/>
  <cols>
    <col min="2" max="2" width="30.421875" style="0" customWidth="1"/>
    <col min="3" max="3" width="59.8515625" style="0" customWidth="1"/>
    <col min="5" max="5" width="62.28125" style="0" customWidth="1"/>
    <col min="6" max="6" width="30.421875" style="0" customWidth="1"/>
    <col min="7" max="7" width="22.421875" style="0" customWidth="1"/>
    <col min="8" max="8" width="20.00390625" style="0" customWidth="1"/>
  </cols>
  <sheetData>
    <row r="3" spans="2:8" ht="15.75">
      <c r="B3" s="71" t="s">
        <v>119</v>
      </c>
      <c r="C3" s="71" t="s">
        <v>105</v>
      </c>
      <c r="D3" s="71" t="s">
        <v>134</v>
      </c>
      <c r="E3" s="71" t="s">
        <v>135</v>
      </c>
      <c r="F3" s="71" t="s">
        <v>156</v>
      </c>
      <c r="G3" s="71" t="s">
        <v>159</v>
      </c>
      <c r="H3" s="71" t="s">
        <v>163</v>
      </c>
    </row>
    <row r="4" spans="2:8" ht="15">
      <c r="B4" s="68" t="s">
        <v>45</v>
      </c>
      <c r="C4" s="68" t="s">
        <v>111</v>
      </c>
      <c r="D4" s="68" t="s">
        <v>154</v>
      </c>
      <c r="E4" t="s">
        <v>136</v>
      </c>
      <c r="F4" s="68" t="s">
        <v>28</v>
      </c>
      <c r="G4" s="68" t="s">
        <v>160</v>
      </c>
      <c r="H4" t="s">
        <v>164</v>
      </c>
    </row>
    <row r="5" spans="2:8" ht="15">
      <c r="B5" s="68" t="s">
        <v>46</v>
      </c>
      <c r="C5" s="68" t="s">
        <v>113</v>
      </c>
      <c r="D5" s="68" t="s">
        <v>155</v>
      </c>
      <c r="E5" s="68" t="s">
        <v>137</v>
      </c>
      <c r="F5" s="68" t="s">
        <v>29</v>
      </c>
      <c r="G5" s="68" t="s">
        <v>161</v>
      </c>
      <c r="H5" s="68" t="s">
        <v>165</v>
      </c>
    </row>
    <row r="6" spans="2:8" ht="15">
      <c r="B6" s="68" t="s">
        <v>47</v>
      </c>
      <c r="C6" s="68" t="s">
        <v>110</v>
      </c>
      <c r="E6" s="68" t="s">
        <v>138</v>
      </c>
      <c r="F6" s="68" t="s">
        <v>30</v>
      </c>
      <c r="G6" s="68" t="s">
        <v>162</v>
      </c>
      <c r="H6" s="68" t="s">
        <v>166</v>
      </c>
    </row>
    <row r="7" spans="2:8" ht="15">
      <c r="B7" s="68" t="s">
        <v>48</v>
      </c>
      <c r="C7" s="68" t="s">
        <v>112</v>
      </c>
      <c r="E7" s="68" t="s">
        <v>139</v>
      </c>
      <c r="F7" s="68" t="s">
        <v>38</v>
      </c>
      <c r="H7" s="68" t="s">
        <v>167</v>
      </c>
    </row>
    <row r="8" spans="2:8" ht="15">
      <c r="B8" s="68" t="s">
        <v>49</v>
      </c>
      <c r="C8" s="68" t="s">
        <v>107</v>
      </c>
      <c r="E8" s="68" t="s">
        <v>140</v>
      </c>
      <c r="F8" s="68" t="s">
        <v>39</v>
      </c>
      <c r="H8" s="68" t="s">
        <v>168</v>
      </c>
    </row>
    <row r="9" spans="2:8" ht="15">
      <c r="B9" s="68" t="s">
        <v>50</v>
      </c>
      <c r="C9" s="68" t="s">
        <v>106</v>
      </c>
      <c r="E9" s="68" t="s">
        <v>141</v>
      </c>
      <c r="F9" s="68" t="s">
        <v>31</v>
      </c>
      <c r="H9" s="68" t="s">
        <v>169</v>
      </c>
    </row>
    <row r="10" spans="2:8" ht="15">
      <c r="B10" s="68" t="s">
        <v>51</v>
      </c>
      <c r="C10" s="68" t="s">
        <v>109</v>
      </c>
      <c r="E10" s="68" t="s">
        <v>142</v>
      </c>
      <c r="F10" s="68" t="s">
        <v>32</v>
      </c>
      <c r="H10" s="68" t="s">
        <v>170</v>
      </c>
    </row>
    <row r="11" spans="2:8" ht="15">
      <c r="B11" s="68" t="s">
        <v>52</v>
      </c>
      <c r="C11" s="68" t="s">
        <v>123</v>
      </c>
      <c r="E11" s="68" t="s">
        <v>143</v>
      </c>
      <c r="F11" s="68" t="s">
        <v>33</v>
      </c>
      <c r="H11" s="68" t="s">
        <v>171</v>
      </c>
    </row>
    <row r="12" spans="2:8" ht="15">
      <c r="B12" s="68" t="s">
        <v>53</v>
      </c>
      <c r="C12" s="68" t="s">
        <v>124</v>
      </c>
      <c r="E12" s="68" t="s">
        <v>144</v>
      </c>
      <c r="F12" s="68" t="s">
        <v>34</v>
      </c>
      <c r="H12" s="68" t="s">
        <v>172</v>
      </c>
    </row>
    <row r="13" spans="2:8" ht="15">
      <c r="B13" s="68" t="s">
        <v>54</v>
      </c>
      <c r="C13" s="68" t="s">
        <v>118</v>
      </c>
      <c r="E13" s="68" t="s">
        <v>145</v>
      </c>
      <c r="F13" s="68" t="s">
        <v>35</v>
      </c>
      <c r="H13" s="68" t="s">
        <v>173</v>
      </c>
    </row>
    <row r="14" spans="2:8" ht="15">
      <c r="B14" s="68" t="s">
        <v>55</v>
      </c>
      <c r="C14" s="68" t="s">
        <v>117</v>
      </c>
      <c r="E14" s="68" t="s">
        <v>146</v>
      </c>
      <c r="F14" s="68" t="s">
        <v>36</v>
      </c>
      <c r="H14" s="68" t="s">
        <v>174</v>
      </c>
    </row>
    <row r="15" spans="2:8" ht="15">
      <c r="B15" s="68" t="s">
        <v>56</v>
      </c>
      <c r="C15" s="68" t="s">
        <v>114</v>
      </c>
      <c r="E15" s="68" t="s">
        <v>147</v>
      </c>
      <c r="F15" s="68"/>
      <c r="H15" s="68" t="s">
        <v>175</v>
      </c>
    </row>
    <row r="16" spans="2:8" ht="15">
      <c r="B16" s="68" t="s">
        <v>57</v>
      </c>
      <c r="C16" s="68" t="s">
        <v>115</v>
      </c>
      <c r="E16" s="68" t="s">
        <v>148</v>
      </c>
      <c r="F16" s="68"/>
      <c r="H16" s="68" t="s">
        <v>176</v>
      </c>
    </row>
    <row r="17" spans="2:8" ht="15">
      <c r="B17" s="68" t="s">
        <v>58</v>
      </c>
      <c r="C17" s="68" t="s">
        <v>108</v>
      </c>
      <c r="E17" s="68" t="s">
        <v>149</v>
      </c>
      <c r="F17" s="68"/>
      <c r="H17" s="68" t="s">
        <v>177</v>
      </c>
    </row>
    <row r="18" spans="2:8" ht="15">
      <c r="B18" s="68" t="s">
        <v>59</v>
      </c>
      <c r="C18" s="68" t="s">
        <v>116</v>
      </c>
      <c r="E18" s="68" t="s">
        <v>150</v>
      </c>
      <c r="F18" s="68"/>
      <c r="H18" s="68" t="s">
        <v>178</v>
      </c>
    </row>
    <row r="19" spans="2:8" ht="15">
      <c r="B19" s="68" t="s">
        <v>60</v>
      </c>
      <c r="C19" s="94" t="s">
        <v>279</v>
      </c>
      <c r="E19" s="68" t="s">
        <v>151</v>
      </c>
      <c r="F19" s="68"/>
      <c r="H19" s="68" t="s">
        <v>179</v>
      </c>
    </row>
    <row r="20" spans="2:8" ht="15">
      <c r="B20" s="68" t="s">
        <v>61</v>
      </c>
      <c r="E20" s="68" t="s">
        <v>152</v>
      </c>
      <c r="F20" s="68"/>
      <c r="H20" s="68" t="s">
        <v>180</v>
      </c>
    </row>
    <row r="21" spans="2:8" ht="15">
      <c r="B21" s="68" t="s">
        <v>62</v>
      </c>
      <c r="E21" s="68" t="s">
        <v>153</v>
      </c>
      <c r="F21" s="68"/>
      <c r="H21" s="68" t="s">
        <v>181</v>
      </c>
    </row>
    <row r="22" spans="2:8" ht="15">
      <c r="B22" s="68" t="s">
        <v>63</v>
      </c>
      <c r="H22" s="68" t="s">
        <v>182</v>
      </c>
    </row>
    <row r="23" spans="2:8" ht="15">
      <c r="B23" s="68" t="s">
        <v>64</v>
      </c>
      <c r="H23" s="68" t="s">
        <v>183</v>
      </c>
    </row>
    <row r="24" spans="2:8" ht="15">
      <c r="B24" s="68" t="s">
        <v>65</v>
      </c>
      <c r="H24" s="68" t="s">
        <v>184</v>
      </c>
    </row>
    <row r="25" spans="2:8" ht="15">
      <c r="B25" s="68" t="s">
        <v>66</v>
      </c>
      <c r="E25" s="68"/>
      <c r="H25" s="68" t="s">
        <v>185</v>
      </c>
    </row>
    <row r="26" spans="2:8" ht="15">
      <c r="B26" s="68" t="s">
        <v>67</v>
      </c>
      <c r="H26" s="68" t="s">
        <v>186</v>
      </c>
    </row>
    <row r="27" spans="2:8" ht="15">
      <c r="B27" s="68" t="s">
        <v>68</v>
      </c>
      <c r="H27" s="68" t="s">
        <v>187</v>
      </c>
    </row>
    <row r="28" spans="2:8" ht="15">
      <c r="B28" s="68" t="s">
        <v>69</v>
      </c>
      <c r="H28" s="68" t="s">
        <v>188</v>
      </c>
    </row>
    <row r="29" spans="2:8" ht="15">
      <c r="B29" s="68" t="s">
        <v>70</v>
      </c>
      <c r="H29" s="68" t="s">
        <v>189</v>
      </c>
    </row>
    <row r="30" spans="2:8" ht="15">
      <c r="B30" s="68" t="s">
        <v>71</v>
      </c>
      <c r="H30" s="68" t="s">
        <v>190</v>
      </c>
    </row>
    <row r="31" spans="2:8" ht="15">
      <c r="B31" s="68" t="s">
        <v>72</v>
      </c>
      <c r="H31" s="68"/>
    </row>
    <row r="32" ht="15">
      <c r="B32" s="68" t="s">
        <v>73</v>
      </c>
    </row>
    <row r="33" s="94" customFormat="1" ht="15">
      <c r="B33" s="94" t="s">
        <v>273</v>
      </c>
    </row>
    <row r="34" ht="15">
      <c r="B34" s="68" t="s">
        <v>74</v>
      </c>
    </row>
    <row r="35" ht="15">
      <c r="B35" s="68" t="s">
        <v>75</v>
      </c>
    </row>
    <row r="36" ht="15">
      <c r="B36" s="68" t="s">
        <v>76</v>
      </c>
    </row>
    <row r="37" ht="15">
      <c r="B37" s="68" t="s">
        <v>77</v>
      </c>
    </row>
    <row r="38" ht="15">
      <c r="B38" s="68" t="s">
        <v>78</v>
      </c>
    </row>
    <row r="39" ht="15">
      <c r="B39" s="68" t="s">
        <v>79</v>
      </c>
    </row>
    <row r="40" ht="15">
      <c r="B40" s="68" t="s">
        <v>80</v>
      </c>
    </row>
    <row r="41" ht="15">
      <c r="B41" s="68" t="s">
        <v>81</v>
      </c>
    </row>
    <row r="42" ht="15">
      <c r="B42" s="68" t="s">
        <v>82</v>
      </c>
    </row>
    <row r="43" ht="15">
      <c r="B43" s="68" t="s">
        <v>83</v>
      </c>
    </row>
    <row r="44" ht="15">
      <c r="B44" s="68" t="s">
        <v>84</v>
      </c>
    </row>
    <row r="45" ht="15">
      <c r="B45" s="68" t="s">
        <v>85</v>
      </c>
    </row>
    <row r="46" ht="15">
      <c r="B46" s="68" t="s">
        <v>86</v>
      </c>
    </row>
    <row r="47" ht="15">
      <c r="B47" s="68" t="s">
        <v>87</v>
      </c>
    </row>
    <row r="48" ht="15">
      <c r="B48" s="68" t="s">
        <v>88</v>
      </c>
    </row>
    <row r="49" ht="15">
      <c r="B49" s="68" t="s">
        <v>89</v>
      </c>
    </row>
    <row r="50" ht="15">
      <c r="B50" s="68" t="s">
        <v>90</v>
      </c>
    </row>
    <row r="51" ht="15">
      <c r="B51" s="68" t="s">
        <v>91</v>
      </c>
    </row>
    <row r="52" ht="15">
      <c r="B52" s="68" t="s">
        <v>92</v>
      </c>
    </row>
    <row r="53" ht="15">
      <c r="B53" s="68" t="s">
        <v>93</v>
      </c>
    </row>
    <row r="54" ht="15">
      <c r="B54" s="68" t="s">
        <v>94</v>
      </c>
    </row>
    <row r="55" ht="15">
      <c r="B55" s="68" t="s">
        <v>95</v>
      </c>
    </row>
    <row r="56" ht="15">
      <c r="B56" s="68" t="s">
        <v>96</v>
      </c>
    </row>
    <row r="57" ht="15">
      <c r="B57" s="68" t="s">
        <v>97</v>
      </c>
    </row>
    <row r="58" ht="15">
      <c r="B58" s="68" t="s">
        <v>98</v>
      </c>
    </row>
    <row r="59" ht="15">
      <c r="B59" s="68" t="s">
        <v>99</v>
      </c>
    </row>
    <row r="60" ht="15">
      <c r="B60" s="68" t="s">
        <v>100</v>
      </c>
    </row>
    <row r="61" ht="15">
      <c r="B61" s="68" t="s">
        <v>101</v>
      </c>
    </row>
    <row r="62" ht="15">
      <c r="B62" s="68" t="s">
        <v>102</v>
      </c>
    </row>
    <row r="63" ht="15">
      <c r="B63" s="68" t="s">
        <v>103</v>
      </c>
    </row>
    <row r="64" ht="15">
      <c r="B64" s="68" t="s">
        <v>104</v>
      </c>
    </row>
  </sheetData>
  <sheetProtection/>
  <printOptions/>
  <pageMargins left="0.75" right="0.75" top="1" bottom="1" header="0.3" footer="0.3"/>
  <pageSetup horizontalDpi="600" verticalDpi="600" orientation="portrait"/>
</worksheet>
</file>

<file path=xl/worksheets/sheet18.xml><?xml version="1.0" encoding="utf-8"?>
<worksheet xmlns="http://schemas.openxmlformats.org/spreadsheetml/2006/main" xmlns:r="http://schemas.openxmlformats.org/officeDocument/2006/relationships">
  <dimension ref="A1:K11"/>
  <sheetViews>
    <sheetView zoomScalePageLayoutView="0" workbookViewId="0" topLeftCell="A1">
      <selection activeCell="H73" sqref="H73"/>
    </sheetView>
  </sheetViews>
  <sheetFormatPr defaultColWidth="13.421875" defaultRowHeight="15"/>
  <cols>
    <col min="1" max="4" width="13.421875" style="87" customWidth="1"/>
    <col min="5" max="5" width="25.28125" style="87" customWidth="1"/>
    <col min="6" max="16384" width="13.421875" style="87" customWidth="1"/>
  </cols>
  <sheetData>
    <row r="1" spans="1:11" ht="15" customHeight="1">
      <c r="A1" s="83" t="s">
        <v>162</v>
      </c>
      <c r="B1" s="85" t="s">
        <v>214</v>
      </c>
      <c r="C1" s="86" t="s">
        <v>215</v>
      </c>
      <c r="D1" s="86" t="s">
        <v>199</v>
      </c>
      <c r="E1" s="86" t="s">
        <v>200</v>
      </c>
      <c r="F1" s="86" t="s">
        <v>216</v>
      </c>
      <c r="G1" s="86" t="s">
        <v>217</v>
      </c>
      <c r="H1" s="86" t="s">
        <v>218</v>
      </c>
      <c r="I1" s="86" t="s">
        <v>219</v>
      </c>
      <c r="J1" s="86" t="s">
        <v>220</v>
      </c>
      <c r="K1" s="101" t="s">
        <v>196</v>
      </c>
    </row>
    <row r="2" spans="1:11" ht="15" customHeight="1">
      <c r="A2" s="88" t="s">
        <v>214</v>
      </c>
      <c r="B2" s="89" t="s">
        <v>221</v>
      </c>
      <c r="C2" s="90" t="s">
        <v>222</v>
      </c>
      <c r="D2" s="91" t="s">
        <v>201</v>
      </c>
      <c r="E2" s="91" t="s">
        <v>202</v>
      </c>
      <c r="F2" s="90" t="s">
        <v>223</v>
      </c>
      <c r="G2" s="90" t="s">
        <v>224</v>
      </c>
      <c r="H2" s="90" t="s">
        <v>225</v>
      </c>
      <c r="I2" s="91" t="s">
        <v>226</v>
      </c>
      <c r="J2" s="90" t="s">
        <v>227</v>
      </c>
      <c r="K2" s="87" t="s">
        <v>196</v>
      </c>
    </row>
    <row r="3" spans="1:10" ht="15" customHeight="1">
      <c r="A3" s="84" t="s">
        <v>215</v>
      </c>
      <c r="B3" s="90" t="s">
        <v>203</v>
      </c>
      <c r="C3" s="91" t="s">
        <v>228</v>
      </c>
      <c r="D3" s="91" t="s">
        <v>229</v>
      </c>
      <c r="E3" s="91" t="s">
        <v>204</v>
      </c>
      <c r="F3" s="90" t="s">
        <v>230</v>
      </c>
      <c r="G3" s="90" t="s">
        <v>231</v>
      </c>
      <c r="H3" s="91" t="s">
        <v>232</v>
      </c>
      <c r="I3" s="91" t="s">
        <v>233</v>
      </c>
      <c r="J3" s="90" t="s">
        <v>234</v>
      </c>
    </row>
    <row r="4" spans="1:10" ht="15" customHeight="1">
      <c r="A4" s="84" t="s">
        <v>199</v>
      </c>
      <c r="B4" s="90" t="s">
        <v>235</v>
      </c>
      <c r="C4" s="91" t="s">
        <v>236</v>
      </c>
      <c r="F4" s="91" t="s">
        <v>205</v>
      </c>
      <c r="G4" s="91" t="s">
        <v>206</v>
      </c>
      <c r="H4" s="91" t="s">
        <v>237</v>
      </c>
      <c r="J4" s="91" t="s">
        <v>238</v>
      </c>
    </row>
    <row r="5" spans="1:10" ht="15" customHeight="1">
      <c r="A5" s="84" t="s">
        <v>200</v>
      </c>
      <c r="B5" s="91" t="s">
        <v>239</v>
      </c>
      <c r="C5" s="91" t="s">
        <v>240</v>
      </c>
      <c r="F5" s="91" t="s">
        <v>207</v>
      </c>
      <c r="G5" s="91" t="s">
        <v>208</v>
      </c>
      <c r="H5" s="91" t="s">
        <v>241</v>
      </c>
      <c r="J5" s="91" t="s">
        <v>242</v>
      </c>
    </row>
    <row r="6" spans="1:10" ht="15" customHeight="1">
      <c r="A6" s="84" t="s">
        <v>216</v>
      </c>
      <c r="B6" s="91" t="s">
        <v>243</v>
      </c>
      <c r="F6" s="91" t="s">
        <v>209</v>
      </c>
      <c r="G6" s="91" t="s">
        <v>210</v>
      </c>
      <c r="J6" s="91" t="s">
        <v>244</v>
      </c>
    </row>
    <row r="7" spans="1:7" ht="15" customHeight="1">
      <c r="A7" s="84" t="s">
        <v>217</v>
      </c>
      <c r="B7" s="91" t="s">
        <v>245</v>
      </c>
      <c r="F7" s="91" t="s">
        <v>246</v>
      </c>
      <c r="G7" s="91" t="s">
        <v>211</v>
      </c>
    </row>
    <row r="8" spans="1:6" ht="15" customHeight="1">
      <c r="A8" s="84" t="s">
        <v>218</v>
      </c>
      <c r="B8" s="91" t="s">
        <v>247</v>
      </c>
      <c r="F8" s="91" t="s">
        <v>212</v>
      </c>
    </row>
    <row r="9" spans="1:6" ht="15" customHeight="1">
      <c r="A9" s="84" t="s">
        <v>219</v>
      </c>
      <c r="F9" s="91" t="s">
        <v>213</v>
      </c>
    </row>
    <row r="10" spans="1:6" ht="15" customHeight="1">
      <c r="A10" s="84" t="s">
        <v>196</v>
      </c>
      <c r="F10" s="100"/>
    </row>
    <row r="11" ht="15" customHeight="1">
      <c r="A11" s="84" t="s">
        <v>220</v>
      </c>
    </row>
    <row r="12" ht="15" customHeight="1"/>
    <row r="13" ht="15" customHeight="1"/>
    <row r="14" ht="15" customHeight="1"/>
    <row r="15" ht="15" customHeight="1"/>
  </sheetData>
  <sheetProtection/>
  <printOptions/>
  <pageMargins left="0.75" right="0.75" top="1" bottom="1" header="0.3" footer="0.3"/>
  <pageSetup orientation="portrait" paperSize="9"/>
</worksheet>
</file>

<file path=xl/worksheets/sheet19.xml><?xml version="1.0" encoding="utf-8"?>
<worksheet xmlns="http://schemas.openxmlformats.org/spreadsheetml/2006/main" xmlns:r="http://schemas.openxmlformats.org/officeDocument/2006/relationships">
  <dimension ref="A1:U15"/>
  <sheetViews>
    <sheetView zoomScalePageLayoutView="0" workbookViewId="0" topLeftCell="A1">
      <selection activeCell="J12" sqref="J12"/>
    </sheetView>
  </sheetViews>
  <sheetFormatPr defaultColWidth="9.140625" defaultRowHeight="15"/>
  <cols>
    <col min="1" max="1" width="28.140625" style="0" bestFit="1" customWidth="1"/>
    <col min="2" max="2" width="6.8515625" style="0" bestFit="1" customWidth="1"/>
    <col min="3" max="3" width="14.00390625" style="0" bestFit="1" customWidth="1"/>
    <col min="4" max="4" width="15.28125" style="0" bestFit="1" customWidth="1"/>
    <col min="6" max="6" width="6.8515625" style="93" bestFit="1" customWidth="1"/>
    <col min="7" max="7" width="15.28125" style="93" bestFit="1" customWidth="1"/>
    <col min="8" max="12" width="9.8515625" style="0" bestFit="1" customWidth="1"/>
    <col min="13" max="14" width="11.00390625" style="0" bestFit="1" customWidth="1"/>
    <col min="15" max="15" width="9.8515625" style="0" bestFit="1" customWidth="1"/>
    <col min="16" max="16" width="11.00390625" style="0" bestFit="1" customWidth="1"/>
    <col min="17" max="18" width="9.8515625" style="0" bestFit="1" customWidth="1"/>
    <col min="19" max="20" width="11.00390625" style="0" bestFit="1" customWidth="1"/>
    <col min="21" max="21" width="10.00390625" style="0" bestFit="1" customWidth="1"/>
  </cols>
  <sheetData>
    <row r="1" spans="1:21" ht="15">
      <c r="A1" s="95" t="s">
        <v>248</v>
      </c>
      <c r="B1" s="96" t="s">
        <v>249</v>
      </c>
      <c r="C1" s="96" t="s">
        <v>250</v>
      </c>
      <c r="D1" s="96" t="s">
        <v>251</v>
      </c>
      <c r="F1" s="96" t="s">
        <v>271</v>
      </c>
      <c r="G1" s="96" t="s">
        <v>272</v>
      </c>
      <c r="H1" s="96" t="s">
        <v>197</v>
      </c>
      <c r="I1" s="96" t="s">
        <v>254</v>
      </c>
      <c r="J1" s="96" t="s">
        <v>255</v>
      </c>
      <c r="K1" s="96" t="s">
        <v>256</v>
      </c>
      <c r="L1" s="96" t="s">
        <v>257</v>
      </c>
      <c r="M1" s="96" t="s">
        <v>259</v>
      </c>
      <c r="N1" s="96" t="s">
        <v>260</v>
      </c>
      <c r="O1" s="96" t="s">
        <v>261</v>
      </c>
      <c r="P1" s="96" t="s">
        <v>262</v>
      </c>
      <c r="Q1" s="96" t="s">
        <v>264</v>
      </c>
      <c r="R1" s="96" t="s">
        <v>265</v>
      </c>
      <c r="S1" s="96" t="s">
        <v>266</v>
      </c>
      <c r="T1" s="96" t="s">
        <v>267</v>
      </c>
      <c r="U1" s="96" t="s">
        <v>269</v>
      </c>
    </row>
    <row r="2" spans="1:21" ht="15">
      <c r="A2" s="95" t="s">
        <v>252</v>
      </c>
      <c r="B2" s="96" t="s">
        <v>197</v>
      </c>
      <c r="C2" s="97">
        <v>39059.02</v>
      </c>
      <c r="D2" s="97">
        <v>41975.02</v>
      </c>
      <c r="F2" s="96" t="s">
        <v>197</v>
      </c>
      <c r="G2" s="97">
        <v>41975.02</v>
      </c>
      <c r="H2" s="97">
        <v>41975.02</v>
      </c>
      <c r="I2" s="97">
        <v>57562</v>
      </c>
      <c r="J2" s="97">
        <v>52118</v>
      </c>
      <c r="K2" s="97">
        <v>57457</v>
      </c>
      <c r="L2" s="97">
        <v>61513</v>
      </c>
      <c r="M2" s="97">
        <v>136600</v>
      </c>
      <c r="N2" s="97">
        <v>153400</v>
      </c>
      <c r="O2" s="97">
        <v>67867</v>
      </c>
      <c r="P2" s="97">
        <v>101038</v>
      </c>
      <c r="Q2" s="97">
        <v>78682</v>
      </c>
      <c r="R2" s="98">
        <v>90653</v>
      </c>
      <c r="S2" s="98">
        <v>112628</v>
      </c>
      <c r="T2" s="98">
        <v>120195</v>
      </c>
      <c r="U2" s="98" t="s">
        <v>270</v>
      </c>
    </row>
    <row r="3" spans="1:8" ht="15">
      <c r="A3" s="95" t="s">
        <v>253</v>
      </c>
      <c r="B3" s="96" t="s">
        <v>254</v>
      </c>
      <c r="C3" s="97">
        <v>54336</v>
      </c>
      <c r="D3" s="97">
        <v>57562</v>
      </c>
      <c r="F3" s="96" t="s">
        <v>254</v>
      </c>
      <c r="G3" s="97">
        <v>57562</v>
      </c>
      <c r="H3" s="96"/>
    </row>
    <row r="4" spans="1:8" ht="15">
      <c r="A4" s="95" t="s">
        <v>252</v>
      </c>
      <c r="B4" s="96" t="s">
        <v>255</v>
      </c>
      <c r="C4" s="97">
        <v>47200</v>
      </c>
      <c r="D4" s="97">
        <v>52118</v>
      </c>
      <c r="F4" s="96" t="s">
        <v>280</v>
      </c>
      <c r="G4" s="97">
        <v>52118</v>
      </c>
      <c r="H4" s="96"/>
    </row>
    <row r="5" spans="1:8" ht="15">
      <c r="A5" s="95" t="s">
        <v>252</v>
      </c>
      <c r="B5" s="96" t="s">
        <v>256</v>
      </c>
      <c r="C5" s="97">
        <v>49078</v>
      </c>
      <c r="D5" s="97">
        <v>57457</v>
      </c>
      <c r="F5" s="96" t="s">
        <v>256</v>
      </c>
      <c r="G5" s="97">
        <v>57457</v>
      </c>
      <c r="H5" s="96"/>
    </row>
    <row r="6" spans="1:8" ht="15">
      <c r="A6" s="95" t="s">
        <v>252</v>
      </c>
      <c r="B6" s="96" t="s">
        <v>257</v>
      </c>
      <c r="C6" s="97">
        <v>50749</v>
      </c>
      <c r="D6" s="97">
        <v>61513</v>
      </c>
      <c r="F6" s="96" t="s">
        <v>257</v>
      </c>
      <c r="G6" s="97">
        <v>61513</v>
      </c>
      <c r="H6" s="96"/>
    </row>
    <row r="7" spans="1:8" ht="15">
      <c r="A7" s="95" t="s">
        <v>258</v>
      </c>
      <c r="B7" s="96" t="s">
        <v>259</v>
      </c>
      <c r="C7" s="97">
        <v>127900</v>
      </c>
      <c r="D7" s="97">
        <v>136600</v>
      </c>
      <c r="F7" s="96" t="s">
        <v>259</v>
      </c>
      <c r="G7" s="97">
        <v>136600</v>
      </c>
      <c r="H7" s="96"/>
    </row>
    <row r="8" spans="1:8" ht="15">
      <c r="A8" s="95" t="s">
        <v>258</v>
      </c>
      <c r="B8" s="96" t="s">
        <v>260</v>
      </c>
      <c r="C8" s="97"/>
      <c r="D8" s="97">
        <v>153400</v>
      </c>
      <c r="F8" s="96" t="s">
        <v>260</v>
      </c>
      <c r="G8" s="97">
        <v>153400</v>
      </c>
      <c r="H8" s="96"/>
    </row>
    <row r="9" spans="1:8" ht="15">
      <c r="A9" s="95" t="s">
        <v>252</v>
      </c>
      <c r="B9" s="96" t="s">
        <v>261</v>
      </c>
      <c r="C9" s="97">
        <v>55945</v>
      </c>
      <c r="D9" s="97">
        <v>67867</v>
      </c>
      <c r="F9" s="96" t="s">
        <v>261</v>
      </c>
      <c r="G9" s="97">
        <v>67867</v>
      </c>
      <c r="H9" s="96"/>
    </row>
    <row r="10" spans="1:8" ht="15">
      <c r="A10" s="95" t="s">
        <v>252</v>
      </c>
      <c r="B10" s="96" t="s">
        <v>262</v>
      </c>
      <c r="C10" s="97"/>
      <c r="D10" s="97">
        <v>101038</v>
      </c>
      <c r="F10" s="96" t="s">
        <v>262</v>
      </c>
      <c r="G10" s="97">
        <v>101038</v>
      </c>
      <c r="H10" s="96"/>
    </row>
    <row r="11" spans="1:8" ht="15">
      <c r="A11" s="95" t="s">
        <v>263</v>
      </c>
      <c r="B11" s="96" t="s">
        <v>264</v>
      </c>
      <c r="C11" s="97">
        <v>71132</v>
      </c>
      <c r="D11" s="97">
        <v>78682</v>
      </c>
      <c r="F11" s="96" t="s">
        <v>264</v>
      </c>
      <c r="G11" s="97">
        <v>78682</v>
      </c>
      <c r="H11" s="96"/>
    </row>
    <row r="12" spans="1:8" ht="15">
      <c r="A12" s="95" t="s">
        <v>263</v>
      </c>
      <c r="B12" s="96" t="s">
        <v>265</v>
      </c>
      <c r="C12" s="98">
        <v>80198</v>
      </c>
      <c r="D12" s="98">
        <v>90653</v>
      </c>
      <c r="F12" s="96" t="s">
        <v>265</v>
      </c>
      <c r="G12" s="98">
        <v>90653</v>
      </c>
      <c r="H12" s="96"/>
    </row>
    <row r="13" spans="1:8" ht="15">
      <c r="A13" s="95" t="s">
        <v>263</v>
      </c>
      <c r="B13" s="96" t="s">
        <v>266</v>
      </c>
      <c r="C13" s="98"/>
      <c r="D13" s="98">
        <v>112628</v>
      </c>
      <c r="F13" s="96" t="s">
        <v>266</v>
      </c>
      <c r="G13" s="98">
        <v>112628</v>
      </c>
      <c r="H13" s="96"/>
    </row>
    <row r="14" spans="1:8" ht="15">
      <c r="A14" s="95" t="s">
        <v>263</v>
      </c>
      <c r="B14" s="96" t="s">
        <v>267</v>
      </c>
      <c r="C14" s="98">
        <v>111730</v>
      </c>
      <c r="D14" s="98">
        <v>120195</v>
      </c>
      <c r="F14" s="96" t="s">
        <v>267</v>
      </c>
      <c r="G14" s="98">
        <v>120195</v>
      </c>
      <c r="H14" s="96"/>
    </row>
    <row r="15" spans="1:7" ht="15">
      <c r="A15" s="95" t="s">
        <v>268</v>
      </c>
      <c r="B15" s="96" t="s">
        <v>269</v>
      </c>
      <c r="C15" s="98">
        <v>113121.08</v>
      </c>
      <c r="D15" s="98" t="s">
        <v>270</v>
      </c>
      <c r="F15" s="96" t="s">
        <v>269</v>
      </c>
      <c r="G15" s="98" t="s">
        <v>270</v>
      </c>
    </row>
  </sheetData>
  <sheetProtection/>
  <printOptions/>
  <pageMargins left="0.75" right="0.75" top="1" bottom="1"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J34"/>
  <sheetViews>
    <sheetView showGridLines="0" tabSelected="1" zoomScale="130" zoomScaleNormal="130" workbookViewId="0" topLeftCell="A1">
      <selection activeCell="A1" sqref="A1:J1"/>
    </sheetView>
  </sheetViews>
  <sheetFormatPr defaultColWidth="11.421875" defaultRowHeight="15"/>
  <cols>
    <col min="1" max="2" width="9.00390625" style="62" customWidth="1"/>
    <col min="3" max="4" width="10.140625" style="62" customWidth="1"/>
    <col min="5" max="6" width="9.00390625" style="62" customWidth="1"/>
    <col min="7" max="8" width="10.140625" style="62" customWidth="1"/>
    <col min="9" max="9" width="9.00390625" style="62" customWidth="1"/>
    <col min="10" max="10" width="16.28125" style="62" customWidth="1"/>
    <col min="11" max="16384" width="11.421875" style="62" customWidth="1"/>
  </cols>
  <sheetData>
    <row r="1" spans="1:10" ht="15.75">
      <c r="A1" s="210" t="s">
        <v>281</v>
      </c>
      <c r="B1" s="239"/>
      <c r="C1" s="239"/>
      <c r="D1" s="239"/>
      <c r="E1" s="239"/>
      <c r="F1" s="239"/>
      <c r="G1" s="239"/>
      <c r="H1" s="239"/>
      <c r="I1" s="239"/>
      <c r="J1" s="240"/>
    </row>
    <row r="2" spans="1:10" ht="15.75">
      <c r="A2" s="213" t="s">
        <v>288</v>
      </c>
      <c r="B2" s="241"/>
      <c r="C2" s="241"/>
      <c r="D2" s="241"/>
      <c r="E2" s="241"/>
      <c r="F2" s="241"/>
      <c r="G2" s="241"/>
      <c r="H2" s="241"/>
      <c r="I2" s="241"/>
      <c r="J2" s="242"/>
    </row>
    <row r="3" spans="1:10" ht="15.75">
      <c r="A3" s="216" t="s">
        <v>299</v>
      </c>
      <c r="B3" s="243"/>
      <c r="C3" s="243"/>
      <c r="D3" s="243"/>
      <c r="E3" s="243"/>
      <c r="F3" s="243"/>
      <c r="G3" s="243"/>
      <c r="H3" s="243"/>
      <c r="I3" s="243"/>
      <c r="J3" s="244"/>
    </row>
    <row r="4" spans="1:10" ht="16.5">
      <c r="A4" s="106"/>
      <c r="B4" s="106"/>
      <c r="C4" s="106"/>
      <c r="D4" s="106"/>
      <c r="E4" s="106"/>
      <c r="F4" s="106"/>
      <c r="G4" s="106"/>
      <c r="H4" s="106"/>
      <c r="I4" s="106"/>
      <c r="J4" s="106"/>
    </row>
    <row r="5" spans="1:10" ht="15.75">
      <c r="A5" s="245" t="s">
        <v>23</v>
      </c>
      <c r="B5" s="245"/>
      <c r="C5" s="245"/>
      <c r="D5" s="245"/>
      <c r="E5" s="245"/>
      <c r="F5" s="245"/>
      <c r="G5" s="245"/>
      <c r="H5" s="245"/>
      <c r="I5" s="245"/>
      <c r="J5" s="245"/>
    </row>
    <row r="7" spans="1:10" ht="15.75">
      <c r="A7" s="247" t="s">
        <v>16</v>
      </c>
      <c r="B7" s="247"/>
      <c r="C7" s="247"/>
      <c r="D7" s="246"/>
      <c r="E7" s="246"/>
      <c r="F7" s="246"/>
      <c r="G7" s="246"/>
      <c r="H7" s="246"/>
      <c r="I7" s="246"/>
      <c r="J7" s="246"/>
    </row>
    <row r="8" spans="1:10" ht="20.25" customHeight="1">
      <c r="A8" s="23" t="s">
        <v>13</v>
      </c>
      <c r="B8" s="23"/>
      <c r="C8" s="23" t="s">
        <v>14</v>
      </c>
      <c r="D8" s="24"/>
      <c r="E8" s="25"/>
      <c r="F8" s="23"/>
      <c r="G8" s="23" t="s">
        <v>15</v>
      </c>
      <c r="H8" s="23"/>
      <c r="I8" s="25"/>
      <c r="J8" s="23"/>
    </row>
    <row r="9" spans="4:9" ht="15.75">
      <c r="D9" s="54"/>
      <c r="I9" s="15"/>
    </row>
    <row r="10" spans="1:9" ht="15.75">
      <c r="A10" s="23" t="s">
        <v>11</v>
      </c>
      <c r="E10" s="54"/>
      <c r="I10" s="54"/>
    </row>
    <row r="11" s="54" customFormat="1" ht="21" customHeight="1">
      <c r="B11" s="54" t="s">
        <v>432</v>
      </c>
    </row>
    <row r="12" s="54" customFormat="1" ht="21" customHeight="1">
      <c r="B12" s="54" t="s">
        <v>340</v>
      </c>
    </row>
    <row r="13" s="54" customFormat="1" ht="21" customHeight="1">
      <c r="B13" s="54" t="s">
        <v>431</v>
      </c>
    </row>
    <row r="14" s="54" customFormat="1" ht="21" customHeight="1">
      <c r="B14" s="54" t="s">
        <v>433</v>
      </c>
    </row>
    <row r="15" s="54" customFormat="1" ht="21" customHeight="1">
      <c r="B15" s="54" t="s">
        <v>378</v>
      </c>
    </row>
    <row r="16" s="54" customFormat="1" ht="21" customHeight="1">
      <c r="B16" s="54" t="s">
        <v>434</v>
      </c>
    </row>
    <row r="17" s="54" customFormat="1" ht="18" customHeight="1">
      <c r="B17" s="54" t="s">
        <v>435</v>
      </c>
    </row>
    <row r="18" s="54" customFormat="1" ht="21" customHeight="1">
      <c r="B18" s="54" t="s">
        <v>436</v>
      </c>
    </row>
    <row r="19" s="54" customFormat="1" ht="21" customHeight="1">
      <c r="B19" s="54" t="s">
        <v>437</v>
      </c>
    </row>
    <row r="20" s="54" customFormat="1" ht="21" customHeight="1"/>
    <row r="21" spans="1:9" ht="17.25" customHeight="1">
      <c r="A21" s="23" t="s">
        <v>441</v>
      </c>
      <c r="E21" s="54"/>
      <c r="I21" s="54"/>
    </row>
    <row r="22" s="54" customFormat="1" ht="21" customHeight="1">
      <c r="B22" s="54" t="s">
        <v>442</v>
      </c>
    </row>
    <row r="23" s="54" customFormat="1" ht="21" customHeight="1">
      <c r="B23" s="54" t="s">
        <v>395</v>
      </c>
    </row>
    <row r="24" s="54" customFormat="1" ht="21" customHeight="1">
      <c r="B24" s="54" t="s">
        <v>443</v>
      </c>
    </row>
    <row r="25" s="54" customFormat="1" ht="21" customHeight="1">
      <c r="B25" s="54" t="s">
        <v>444</v>
      </c>
    </row>
    <row r="26" s="54" customFormat="1" ht="21" customHeight="1">
      <c r="B26" s="54" t="s">
        <v>445</v>
      </c>
    </row>
    <row r="27" s="54" customFormat="1" ht="21" customHeight="1">
      <c r="B27" s="54" t="s">
        <v>446</v>
      </c>
    </row>
    <row r="28" s="54" customFormat="1" ht="21" customHeight="1"/>
    <row r="29" s="54" customFormat="1" ht="21" customHeight="1">
      <c r="A29" s="24" t="s">
        <v>292</v>
      </c>
    </row>
    <row r="30" spans="2:9" s="54" customFormat="1" ht="21" customHeight="1">
      <c r="B30" s="54" t="s">
        <v>291</v>
      </c>
      <c r="I30" s="105"/>
    </row>
    <row r="31" s="54" customFormat="1" ht="21" customHeight="1">
      <c r="B31" s="54" t="s">
        <v>447</v>
      </c>
    </row>
    <row r="32" s="54" customFormat="1" ht="21" customHeight="1">
      <c r="B32" s="54" t="s">
        <v>448</v>
      </c>
    </row>
    <row r="34" ht="15.75">
      <c r="A34" s="107"/>
    </row>
  </sheetData>
  <sheetProtection/>
  <mergeCells count="6">
    <mergeCell ref="A1:J1"/>
    <mergeCell ref="A2:J2"/>
    <mergeCell ref="A3:J3"/>
    <mergeCell ref="A5:J5"/>
    <mergeCell ref="D7:J7"/>
    <mergeCell ref="A7:C7"/>
  </mergeCells>
  <dataValidations count="1">
    <dataValidation type="textLength" operator="lessThanOrEqual" allowBlank="1" showInputMessage="1" showErrorMessage="1" sqref="D7:J7">
      <formula1>100</formula1>
    </dataValidation>
  </dataValidations>
  <printOptions/>
  <pageMargins left="0.5" right="0.5" top="0.5" bottom="0.5" header="0.3" footer="0.3"/>
  <pageSetup fitToHeight="0" fitToWidth="1" horizontalDpi="600" verticalDpi="600" orientation="portrait" scale="94" r:id="rId2"/>
  <headerFooter>
    <oddFooter>&amp;L&amp;10FY19-FY20 5310 Call for Projects&amp;R&amp;10&amp;A</oddFooter>
  </headerFooter>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J48"/>
  <sheetViews>
    <sheetView showGridLines="0" zoomScalePageLayoutView="0" workbookViewId="0" topLeftCell="A1">
      <selection activeCell="A1" sqref="A1:J1"/>
    </sheetView>
  </sheetViews>
  <sheetFormatPr defaultColWidth="11.421875" defaultRowHeight="15"/>
  <cols>
    <col min="1" max="2" width="11.421875" style="2" customWidth="1"/>
    <col min="3" max="4" width="9.140625" style="2" customWidth="1"/>
    <col min="5" max="10" width="10.140625" style="2" customWidth="1"/>
    <col min="11" max="16384" width="11.421875" style="2" customWidth="1"/>
  </cols>
  <sheetData>
    <row r="1" spans="1:10" ht="19.5">
      <c r="A1" s="261" t="s">
        <v>281</v>
      </c>
      <c r="B1" s="262"/>
      <c r="C1" s="262"/>
      <c r="D1" s="262"/>
      <c r="E1" s="262"/>
      <c r="F1" s="262"/>
      <c r="G1" s="262"/>
      <c r="H1" s="262"/>
      <c r="I1" s="262"/>
      <c r="J1" s="263"/>
    </row>
    <row r="2" spans="1:10" ht="18">
      <c r="A2" s="264" t="s">
        <v>286</v>
      </c>
      <c r="B2" s="265"/>
      <c r="C2" s="265"/>
      <c r="D2" s="265"/>
      <c r="E2" s="265"/>
      <c r="F2" s="265"/>
      <c r="G2" s="265"/>
      <c r="H2" s="265"/>
      <c r="I2" s="265"/>
      <c r="J2" s="266"/>
    </row>
    <row r="3" spans="1:10" ht="19.5">
      <c r="A3" s="267" t="s">
        <v>299</v>
      </c>
      <c r="B3" s="268"/>
      <c r="C3" s="268"/>
      <c r="D3" s="268"/>
      <c r="E3" s="268"/>
      <c r="F3" s="268"/>
      <c r="G3" s="268"/>
      <c r="H3" s="268"/>
      <c r="I3" s="268"/>
      <c r="J3" s="269"/>
    </row>
    <row r="4" ht="12" customHeight="1"/>
    <row r="5" spans="1:10" ht="18.75">
      <c r="A5" s="254" t="s">
        <v>340</v>
      </c>
      <c r="B5" s="255"/>
      <c r="C5" s="255"/>
      <c r="D5" s="255"/>
      <c r="E5" s="255"/>
      <c r="F5" s="255"/>
      <c r="G5" s="255"/>
      <c r="H5" s="255"/>
      <c r="I5" s="255"/>
      <c r="J5" s="256"/>
    </row>
    <row r="6" ht="6" customHeight="1"/>
    <row r="7" spans="1:10" ht="17.25" customHeight="1">
      <c r="A7" s="3" t="s">
        <v>356</v>
      </c>
      <c r="B7" s="1"/>
      <c r="C7" s="260"/>
      <c r="D7" s="260"/>
      <c r="E7" s="260"/>
      <c r="F7" s="260"/>
      <c r="G7" s="260"/>
      <c r="H7" s="260"/>
      <c r="I7" s="260"/>
      <c r="J7" s="260"/>
    </row>
    <row r="8" spans="1:10" ht="17.25" customHeight="1">
      <c r="A8" s="104" t="s">
        <v>351</v>
      </c>
      <c r="B8" s="1"/>
      <c r="C8" s="260"/>
      <c r="D8" s="260"/>
      <c r="E8" s="260"/>
      <c r="F8" s="260"/>
      <c r="G8" s="260"/>
      <c r="H8" s="260"/>
      <c r="I8" s="260"/>
      <c r="J8" s="260"/>
    </row>
    <row r="9" spans="1:10" s="63" customFormat="1" ht="17.25" customHeight="1">
      <c r="A9" s="270" t="s">
        <v>7</v>
      </c>
      <c r="B9" s="270"/>
      <c r="C9" s="260"/>
      <c r="D9" s="260"/>
      <c r="E9" s="260"/>
      <c r="F9" s="260"/>
      <c r="G9" s="260"/>
      <c r="H9" s="260"/>
      <c r="I9" s="260"/>
      <c r="J9" s="260"/>
    </row>
    <row r="10" spans="1:10" ht="17.25" customHeight="1">
      <c r="A10" s="63" t="s">
        <v>20</v>
      </c>
      <c r="B10" s="63"/>
      <c r="C10" s="258"/>
      <c r="D10" s="258"/>
      <c r="E10" s="258"/>
      <c r="F10" s="258"/>
      <c r="G10" s="43"/>
      <c r="H10" s="43"/>
      <c r="I10" s="43"/>
      <c r="J10" s="43"/>
    </row>
    <row r="11" spans="1:10" ht="17.25" customHeight="1">
      <c r="A11" s="259" t="s">
        <v>282</v>
      </c>
      <c r="B11" s="259"/>
      <c r="C11" s="258"/>
      <c r="D11" s="258"/>
      <c r="E11" s="258"/>
      <c r="F11" s="258"/>
      <c r="G11" s="257"/>
      <c r="H11" s="257"/>
      <c r="I11" s="259"/>
      <c r="J11" s="259"/>
    </row>
    <row r="12" spans="1:8" ht="17.25" customHeight="1">
      <c r="A12" s="257" t="s">
        <v>0</v>
      </c>
      <c r="B12" s="257"/>
      <c r="C12" s="258"/>
      <c r="D12" s="258"/>
      <c r="E12" s="258"/>
      <c r="F12" s="258"/>
      <c r="G12" s="257"/>
      <c r="H12" s="257"/>
    </row>
    <row r="13" spans="1:8" s="63" customFormat="1" ht="9" customHeight="1">
      <c r="A13" s="79"/>
      <c r="B13" s="79"/>
      <c r="C13" s="158"/>
      <c r="D13" s="158"/>
      <c r="E13" s="158"/>
      <c r="F13" s="158"/>
      <c r="G13" s="79"/>
      <c r="H13" s="79"/>
    </row>
    <row r="14" spans="1:10" ht="15.75">
      <c r="A14" s="248" t="s">
        <v>121</v>
      </c>
      <c r="B14" s="248"/>
      <c r="C14" s="248"/>
      <c r="D14" s="248"/>
      <c r="E14" s="248"/>
      <c r="F14" s="248"/>
      <c r="G14" s="248"/>
      <c r="H14" s="248"/>
      <c r="I14" s="248"/>
      <c r="J14" s="248"/>
    </row>
    <row r="15" spans="1:10" ht="17.25" customHeight="1">
      <c r="A15" s="9" t="s">
        <v>1</v>
      </c>
      <c r="B15" s="9"/>
      <c r="C15" s="252"/>
      <c r="D15" s="252"/>
      <c r="E15" s="252"/>
      <c r="F15" s="252"/>
      <c r="G15" s="159" t="s">
        <v>4</v>
      </c>
      <c r="H15" s="272"/>
      <c r="I15" s="272"/>
      <c r="J15" s="272"/>
    </row>
    <row r="16" spans="1:10" ht="17.25" customHeight="1">
      <c r="A16" s="270" t="s">
        <v>2</v>
      </c>
      <c r="B16" s="270"/>
      <c r="C16" s="258"/>
      <c r="D16" s="258"/>
      <c r="E16" s="258"/>
      <c r="F16" s="258"/>
      <c r="G16" s="160" t="s">
        <v>6</v>
      </c>
      <c r="H16" s="271"/>
      <c r="I16" s="271"/>
      <c r="J16" s="271"/>
    </row>
    <row r="17" spans="1:10" ht="17.25" customHeight="1">
      <c r="A17" s="270" t="s">
        <v>3</v>
      </c>
      <c r="B17" s="270"/>
      <c r="C17" s="258"/>
      <c r="D17" s="258"/>
      <c r="E17" s="258"/>
      <c r="F17" s="258"/>
      <c r="G17" s="160" t="s">
        <v>322</v>
      </c>
      <c r="H17" s="109"/>
      <c r="I17" s="45" t="s">
        <v>8</v>
      </c>
      <c r="J17" s="109"/>
    </row>
    <row r="18" spans="1:10" ht="17.25" customHeight="1">
      <c r="A18" s="270" t="s">
        <v>5</v>
      </c>
      <c r="B18" s="270"/>
      <c r="C18" s="275"/>
      <c r="D18" s="275"/>
      <c r="E18" s="275"/>
      <c r="F18" s="275"/>
      <c r="G18" s="275"/>
      <c r="H18" s="275"/>
      <c r="I18" s="275"/>
      <c r="J18" s="275"/>
    </row>
    <row r="19" s="63" customFormat="1" ht="3.75" customHeight="1">
      <c r="A19" s="116"/>
    </row>
    <row r="20" spans="1:8" ht="15.75">
      <c r="A20" s="4" t="s">
        <v>40</v>
      </c>
      <c r="C20" s="22"/>
      <c r="D20" s="22"/>
      <c r="E20" s="5"/>
      <c r="H20" s="33"/>
    </row>
    <row r="21" spans="2:10" ht="15.75">
      <c r="B21" s="253" t="s">
        <v>352</v>
      </c>
      <c r="C21" s="253"/>
      <c r="D21" s="253"/>
      <c r="E21" s="253"/>
      <c r="F21" s="253"/>
      <c r="G21" s="253"/>
      <c r="H21" s="253"/>
      <c r="I21" s="253"/>
      <c r="J21" s="253"/>
    </row>
    <row r="22" spans="2:10" ht="15.75">
      <c r="B22" s="253" t="s">
        <v>353</v>
      </c>
      <c r="C22" s="253"/>
      <c r="D22" s="253"/>
      <c r="E22" s="253"/>
      <c r="F22" s="253"/>
      <c r="G22" s="253"/>
      <c r="H22" s="253"/>
      <c r="I22" s="253"/>
      <c r="J22" s="253"/>
    </row>
    <row r="23" spans="2:10" ht="15.75">
      <c r="B23" s="274" t="s">
        <v>354</v>
      </c>
      <c r="C23" s="274"/>
      <c r="D23" s="274"/>
      <c r="E23" s="274"/>
      <c r="F23" s="274"/>
      <c r="G23" s="274"/>
      <c r="H23" s="274"/>
      <c r="I23" s="274"/>
      <c r="J23" s="274"/>
    </row>
    <row r="24" spans="2:10" s="63" customFormat="1" ht="15.75">
      <c r="B24" s="274" t="s">
        <v>355</v>
      </c>
      <c r="C24" s="274"/>
      <c r="D24" s="274"/>
      <c r="E24" s="274"/>
      <c r="F24" s="274"/>
      <c r="G24" s="274"/>
      <c r="H24" s="274"/>
      <c r="I24" s="274"/>
      <c r="J24" s="274"/>
    </row>
    <row r="25" ht="3" customHeight="1"/>
    <row r="26" spans="1:8" s="63" customFormat="1" ht="15.75">
      <c r="A26" s="4" t="s">
        <v>357</v>
      </c>
      <c r="C26" s="22"/>
      <c r="D26" s="22"/>
      <c r="E26" s="5"/>
      <c r="H26" s="116"/>
    </row>
    <row r="27" spans="1:6" ht="15.75">
      <c r="A27" s="2" t="s">
        <v>358</v>
      </c>
      <c r="E27" s="249"/>
      <c r="F27" s="249"/>
    </row>
    <row r="28" spans="1:6" ht="15.75">
      <c r="A28" s="2" t="s">
        <v>359</v>
      </c>
      <c r="E28" s="250">
        <v>0</v>
      </c>
      <c r="F28" s="250"/>
    </row>
    <row r="29" spans="1:6" ht="15.75">
      <c r="A29" s="2" t="s">
        <v>360</v>
      </c>
      <c r="E29" s="249"/>
      <c r="F29" s="249"/>
    </row>
    <row r="30" spans="1:6" ht="15.75">
      <c r="A30" s="2" t="s">
        <v>361</v>
      </c>
      <c r="E30" s="251"/>
      <c r="F30" s="251"/>
    </row>
    <row r="31" spans="1:6" s="63" customFormat="1" ht="15.75">
      <c r="A31" s="63" t="s">
        <v>362</v>
      </c>
      <c r="E31" s="163"/>
      <c r="F31" s="162"/>
    </row>
    <row r="32" spans="1:6" s="63" customFormat="1" ht="15.75">
      <c r="A32" s="63" t="s">
        <v>363</v>
      </c>
      <c r="E32" s="161"/>
      <c r="F32" s="161"/>
    </row>
    <row r="33" spans="1:10" s="63" customFormat="1" ht="15.75">
      <c r="A33" s="63" t="s">
        <v>364</v>
      </c>
      <c r="B33" s="275"/>
      <c r="C33" s="275"/>
      <c r="D33" s="275"/>
      <c r="E33" s="275"/>
      <c r="F33" s="20" t="s">
        <v>366</v>
      </c>
      <c r="G33" s="117"/>
      <c r="H33" s="164" t="s">
        <v>365</v>
      </c>
      <c r="I33" s="276"/>
      <c r="J33" s="276"/>
    </row>
    <row r="34" spans="1:10" s="63" customFormat="1" ht="15.75">
      <c r="A34" s="63" t="s">
        <v>364</v>
      </c>
      <c r="B34" s="275"/>
      <c r="C34" s="275"/>
      <c r="D34" s="275"/>
      <c r="E34" s="275"/>
      <c r="F34" s="20" t="s">
        <v>366</v>
      </c>
      <c r="G34" s="117"/>
      <c r="H34" s="164" t="s">
        <v>365</v>
      </c>
      <c r="I34" s="276"/>
      <c r="J34" s="276"/>
    </row>
    <row r="35" spans="1:10" s="63" customFormat="1" ht="15.75">
      <c r="A35" s="63" t="s">
        <v>364</v>
      </c>
      <c r="B35" s="275"/>
      <c r="C35" s="275"/>
      <c r="D35" s="275"/>
      <c r="E35" s="275"/>
      <c r="F35" s="20" t="s">
        <v>366</v>
      </c>
      <c r="G35" s="117"/>
      <c r="H35" s="164" t="s">
        <v>365</v>
      </c>
      <c r="I35" s="276"/>
      <c r="J35" s="276"/>
    </row>
    <row r="36" spans="1:10" s="63" customFormat="1" ht="15.75">
      <c r="A36" s="63" t="s">
        <v>364</v>
      </c>
      <c r="B36" s="275"/>
      <c r="C36" s="275"/>
      <c r="D36" s="275"/>
      <c r="E36" s="275"/>
      <c r="F36" s="20" t="s">
        <v>366</v>
      </c>
      <c r="G36" s="117"/>
      <c r="H36" s="164" t="s">
        <v>365</v>
      </c>
      <c r="I36" s="276"/>
      <c r="J36" s="276"/>
    </row>
    <row r="37" spans="1:10" ht="9" customHeight="1">
      <c r="A37" s="34"/>
      <c r="B37" s="35"/>
      <c r="C37" s="273"/>
      <c r="D37" s="273"/>
      <c r="E37" s="273"/>
      <c r="F37" s="36"/>
      <c r="G37" s="34"/>
      <c r="H37" s="37"/>
      <c r="I37" s="37"/>
      <c r="J37" s="37"/>
    </row>
    <row r="38" spans="1:10" s="38" customFormat="1" ht="15.75">
      <c r="A38" s="143" t="s">
        <v>25</v>
      </c>
      <c r="B38" s="144"/>
      <c r="C38" s="145"/>
      <c r="D38" s="144"/>
      <c r="E38" s="287" t="s">
        <v>325</v>
      </c>
      <c r="F38" s="287"/>
      <c r="G38" s="287" t="s">
        <v>324</v>
      </c>
      <c r="H38" s="287"/>
      <c r="I38" s="287" t="s">
        <v>323</v>
      </c>
      <c r="J38" s="288"/>
    </row>
    <row r="39" spans="1:10" ht="17.25" customHeight="1">
      <c r="A39" s="284" t="s">
        <v>41</v>
      </c>
      <c r="B39" s="285"/>
      <c r="C39" s="285"/>
      <c r="D39" s="286"/>
      <c r="E39" s="283">
        <v>0</v>
      </c>
      <c r="F39" s="283"/>
      <c r="G39" s="283">
        <v>0</v>
      </c>
      <c r="H39" s="283"/>
      <c r="I39" s="283">
        <f>SUM(E39+G39)</f>
        <v>0</v>
      </c>
      <c r="J39" s="283"/>
    </row>
    <row r="40" spans="1:10" ht="17.25" customHeight="1">
      <c r="A40" s="284" t="s">
        <v>42</v>
      </c>
      <c r="B40" s="285"/>
      <c r="C40" s="285"/>
      <c r="D40" s="286"/>
      <c r="E40" s="283">
        <v>0</v>
      </c>
      <c r="F40" s="283"/>
      <c r="G40" s="283">
        <v>0</v>
      </c>
      <c r="H40" s="283"/>
      <c r="I40" s="283">
        <f>SUM(E40+G40)</f>
        <v>0</v>
      </c>
      <c r="J40" s="283"/>
    </row>
    <row r="41" spans="1:10" ht="17.25" customHeight="1">
      <c r="A41" s="284" t="s">
        <v>26</v>
      </c>
      <c r="B41" s="285"/>
      <c r="C41" s="285"/>
      <c r="D41" s="286"/>
      <c r="E41" s="283">
        <f>E39+E40</f>
        <v>0</v>
      </c>
      <c r="F41" s="283"/>
      <c r="G41" s="283">
        <f>G39+G40</f>
        <v>0</v>
      </c>
      <c r="H41" s="283"/>
      <c r="I41" s="283">
        <f>I39+I40</f>
        <v>0</v>
      </c>
      <c r="J41" s="283"/>
    </row>
    <row r="42" spans="1:10" ht="9" customHeight="1">
      <c r="A42" s="7"/>
      <c r="B42" s="10"/>
      <c r="C42" s="10"/>
      <c r="D42" s="10"/>
      <c r="E42" s="10"/>
      <c r="F42" s="10"/>
      <c r="G42" s="10"/>
      <c r="H42" s="10"/>
      <c r="I42" s="10"/>
      <c r="J42" s="8"/>
    </row>
    <row r="43" spans="1:10" ht="15.75">
      <c r="A43" s="281" t="s">
        <v>367</v>
      </c>
      <c r="B43" s="248"/>
      <c r="C43" s="248"/>
      <c r="D43" s="248"/>
      <c r="E43" s="248"/>
      <c r="F43" s="248"/>
      <c r="G43" s="248"/>
      <c r="H43" s="248"/>
      <c r="I43" s="248"/>
      <c r="J43" s="248"/>
    </row>
    <row r="44" spans="1:10" ht="57" customHeight="1">
      <c r="A44" s="282" t="s">
        <v>368</v>
      </c>
      <c r="B44" s="282"/>
      <c r="C44" s="282"/>
      <c r="D44" s="282"/>
      <c r="E44" s="282"/>
      <c r="F44" s="282"/>
      <c r="G44" s="282"/>
      <c r="H44" s="282"/>
      <c r="I44" s="282"/>
      <c r="J44" s="282"/>
    </row>
    <row r="45" spans="1:10" ht="22.5" customHeight="1">
      <c r="A45" s="11" t="s">
        <v>1</v>
      </c>
      <c r="B45" s="278"/>
      <c r="C45" s="278"/>
      <c r="D45" s="278"/>
      <c r="E45" s="278"/>
      <c r="F45" s="278"/>
      <c r="G45" s="12" t="s">
        <v>2</v>
      </c>
      <c r="H45" s="280"/>
      <c r="I45" s="280"/>
      <c r="J45" s="280"/>
    </row>
    <row r="46" spans="1:10" ht="28.5" customHeight="1">
      <c r="A46" s="9" t="s">
        <v>9</v>
      </c>
      <c r="B46" s="277"/>
      <c r="C46" s="277"/>
      <c r="D46" s="277"/>
      <c r="E46" s="277"/>
      <c r="F46" s="277"/>
      <c r="G46" s="13" t="s">
        <v>10</v>
      </c>
      <c r="H46" s="279"/>
      <c r="I46" s="279"/>
      <c r="J46" s="279"/>
    </row>
    <row r="47" ht="17.25" customHeight="1"/>
    <row r="48" ht="15.75">
      <c r="A48" s="107"/>
    </row>
  </sheetData>
  <sheetProtection/>
  <mergeCells count="64">
    <mergeCell ref="A40:D40"/>
    <mergeCell ref="A41:D41"/>
    <mergeCell ref="I38:J38"/>
    <mergeCell ref="G38:H38"/>
    <mergeCell ref="E38:F38"/>
    <mergeCell ref="E39:F39"/>
    <mergeCell ref="E40:F40"/>
    <mergeCell ref="B36:E36"/>
    <mergeCell ref="E41:F41"/>
    <mergeCell ref="G39:H39"/>
    <mergeCell ref="G40:H40"/>
    <mergeCell ref="G41:H41"/>
    <mergeCell ref="I39:J39"/>
    <mergeCell ref="I36:J36"/>
    <mergeCell ref="I40:J40"/>
    <mergeCell ref="I41:J41"/>
    <mergeCell ref="A39:D39"/>
    <mergeCell ref="B35:E35"/>
    <mergeCell ref="I35:J35"/>
    <mergeCell ref="A18:B18"/>
    <mergeCell ref="C18:J18"/>
    <mergeCell ref="B46:F46"/>
    <mergeCell ref="B45:F45"/>
    <mergeCell ref="H46:J46"/>
    <mergeCell ref="H45:J45"/>
    <mergeCell ref="A43:J43"/>
    <mergeCell ref="A44:J44"/>
    <mergeCell ref="C37:E37"/>
    <mergeCell ref="A16:B16"/>
    <mergeCell ref="B24:J24"/>
    <mergeCell ref="C16:F16"/>
    <mergeCell ref="C17:F17"/>
    <mergeCell ref="B33:E33"/>
    <mergeCell ref="I33:J33"/>
    <mergeCell ref="B23:J23"/>
    <mergeCell ref="B34:E34"/>
    <mergeCell ref="I34:J34"/>
    <mergeCell ref="A1:J1"/>
    <mergeCell ref="A2:J2"/>
    <mergeCell ref="A3:J3"/>
    <mergeCell ref="A9:B9"/>
    <mergeCell ref="B21:J21"/>
    <mergeCell ref="I11:J11"/>
    <mergeCell ref="H16:J16"/>
    <mergeCell ref="A17:B17"/>
    <mergeCell ref="H15:J15"/>
    <mergeCell ref="C9:J9"/>
    <mergeCell ref="A5:J5"/>
    <mergeCell ref="A12:B12"/>
    <mergeCell ref="C12:F12"/>
    <mergeCell ref="A11:B11"/>
    <mergeCell ref="G11:H11"/>
    <mergeCell ref="G12:H12"/>
    <mergeCell ref="C11:F11"/>
    <mergeCell ref="C10:F10"/>
    <mergeCell ref="C7:J7"/>
    <mergeCell ref="C8:J8"/>
    <mergeCell ref="A14:J14"/>
    <mergeCell ref="E27:F27"/>
    <mergeCell ref="E28:F28"/>
    <mergeCell ref="E29:F29"/>
    <mergeCell ref="E30:F30"/>
    <mergeCell ref="C15:F15"/>
    <mergeCell ref="B22:J22"/>
  </mergeCells>
  <printOptions/>
  <pageMargins left="0.5" right="0.5" top="0.5" bottom="0.5" header="0.3" footer="0.3"/>
  <pageSetup fitToHeight="1" fitToWidth="1" horizontalDpi="600" verticalDpi="600" orientation="portrait" scale="94" r:id="rId2"/>
  <headerFooter>
    <oddFooter>&amp;L&amp;10FY19-FY20 5310 Call for Projects&amp;R&amp;10&amp;A</oddFooter>
  </headerFooter>
  <legacyDrawing r:id="rId1"/>
</worksheet>
</file>

<file path=xl/worksheets/sheet4.xml><?xml version="1.0" encoding="utf-8"?>
<worksheet xmlns="http://schemas.openxmlformats.org/spreadsheetml/2006/main" xmlns:r="http://schemas.openxmlformats.org/officeDocument/2006/relationships">
  <dimension ref="A1:J54"/>
  <sheetViews>
    <sheetView showGridLines="0" zoomScalePageLayoutView="0" workbookViewId="0" topLeftCell="A1">
      <selection activeCell="A1" sqref="A1:D1"/>
    </sheetView>
  </sheetViews>
  <sheetFormatPr defaultColWidth="11.421875" defaultRowHeight="17.25" customHeight="1"/>
  <cols>
    <col min="1" max="1" width="22.00390625" style="2" customWidth="1"/>
    <col min="2" max="2" width="19.8515625" style="2" customWidth="1"/>
    <col min="3" max="3" width="27.00390625" style="2" customWidth="1"/>
    <col min="4" max="4" width="26.28125" style="2" customWidth="1"/>
    <col min="5" max="5" width="10.140625" style="2" bestFit="1" customWidth="1"/>
    <col min="6" max="16384" width="11.421875" style="2" customWidth="1"/>
  </cols>
  <sheetData>
    <row r="1" spans="1:10" ht="19.5">
      <c r="A1" s="261" t="s">
        <v>281</v>
      </c>
      <c r="B1" s="309"/>
      <c r="C1" s="309"/>
      <c r="D1" s="310"/>
      <c r="E1" s="63"/>
      <c r="F1" s="63"/>
      <c r="G1" s="63"/>
      <c r="H1" s="63"/>
      <c r="I1" s="63"/>
      <c r="J1" s="63"/>
    </row>
    <row r="2" spans="1:10" ht="18">
      <c r="A2" s="264" t="s">
        <v>285</v>
      </c>
      <c r="B2" s="311"/>
      <c r="C2" s="311"/>
      <c r="D2" s="312"/>
      <c r="E2" s="63"/>
      <c r="F2" s="63"/>
      <c r="G2" s="63"/>
      <c r="H2" s="63"/>
      <c r="I2" s="63"/>
      <c r="J2" s="63"/>
    </row>
    <row r="3" spans="1:10" ht="19.5">
      <c r="A3" s="267" t="s">
        <v>299</v>
      </c>
      <c r="B3" s="313"/>
      <c r="C3" s="313"/>
      <c r="D3" s="314"/>
      <c r="E3" s="63"/>
      <c r="F3" s="63"/>
      <c r="G3" s="63"/>
      <c r="H3" s="63"/>
      <c r="I3" s="63"/>
      <c r="J3" s="63"/>
    </row>
    <row r="4" ht="7.5" customHeight="1"/>
    <row r="5" spans="1:4" ht="18.75">
      <c r="A5" s="254" t="s">
        <v>24</v>
      </c>
      <c r="B5" s="255"/>
      <c r="C5" s="255"/>
      <c r="D5" s="256"/>
    </row>
    <row r="6" spans="1:4" s="63" customFormat="1" ht="15.75">
      <c r="A6" s="289" t="s">
        <v>377</v>
      </c>
      <c r="B6" s="289"/>
      <c r="C6" s="289"/>
      <c r="D6" s="289"/>
    </row>
    <row r="7" spans="1:4" ht="15.75">
      <c r="A7" s="290"/>
      <c r="B7" s="290"/>
      <c r="C7" s="290"/>
      <c r="D7" s="290"/>
    </row>
    <row r="8" spans="1:4" s="63" customFormat="1" ht="14.25" customHeight="1">
      <c r="A8" s="110"/>
      <c r="B8" s="110"/>
      <c r="C8" s="110"/>
      <c r="D8" s="110"/>
    </row>
    <row r="9" spans="1:2" ht="17.25" customHeight="1">
      <c r="A9" s="26" t="s">
        <v>274</v>
      </c>
      <c r="B9" s="26"/>
    </row>
    <row r="10" spans="1:4" ht="17.25" customHeight="1">
      <c r="A10" s="300"/>
      <c r="B10" s="301"/>
      <c r="C10" s="301"/>
      <c r="D10" s="302"/>
    </row>
    <row r="11" spans="1:4" ht="17.25" customHeight="1">
      <c r="A11" s="303"/>
      <c r="B11" s="304"/>
      <c r="C11" s="304"/>
      <c r="D11" s="305"/>
    </row>
    <row r="12" spans="1:4" ht="17.25" customHeight="1">
      <c r="A12" s="303"/>
      <c r="B12" s="304"/>
      <c r="C12" s="304"/>
      <c r="D12" s="305"/>
    </row>
    <row r="13" spans="1:4" ht="30" customHeight="1">
      <c r="A13" s="303"/>
      <c r="B13" s="304"/>
      <c r="C13" s="304"/>
      <c r="D13" s="305"/>
    </row>
    <row r="14" spans="1:4" ht="17.25" customHeight="1">
      <c r="A14" s="303"/>
      <c r="B14" s="304"/>
      <c r="C14" s="304"/>
      <c r="D14" s="305"/>
    </row>
    <row r="15" spans="1:4" ht="17.25" customHeight="1">
      <c r="A15" s="303"/>
      <c r="B15" s="304"/>
      <c r="C15" s="304"/>
      <c r="D15" s="305"/>
    </row>
    <row r="16" spans="1:4" s="63" customFormat="1" ht="17.25" customHeight="1">
      <c r="A16" s="303"/>
      <c r="B16" s="304"/>
      <c r="C16" s="304"/>
      <c r="D16" s="305"/>
    </row>
    <row r="17" spans="1:4" s="63" customFormat="1" ht="17.25" customHeight="1">
      <c r="A17" s="303"/>
      <c r="B17" s="304"/>
      <c r="C17" s="304"/>
      <c r="D17" s="305"/>
    </row>
    <row r="18" spans="1:4" s="63" customFormat="1" ht="17.25" customHeight="1">
      <c r="A18" s="306"/>
      <c r="B18" s="307"/>
      <c r="C18" s="307"/>
      <c r="D18" s="308"/>
    </row>
    <row r="19" spans="1:4" ht="17.25" customHeight="1">
      <c r="A19" s="6"/>
      <c r="B19" s="6"/>
      <c r="C19" s="48"/>
      <c r="D19" s="48"/>
    </row>
    <row r="20" spans="1:2" ht="17.25" customHeight="1">
      <c r="A20" s="27" t="s">
        <v>125</v>
      </c>
      <c r="B20" s="27"/>
    </row>
    <row r="21" spans="1:4" ht="17.25" customHeight="1">
      <c r="A21" s="300"/>
      <c r="B21" s="301"/>
      <c r="C21" s="301"/>
      <c r="D21" s="302"/>
    </row>
    <row r="22" spans="1:4" ht="17.25" customHeight="1">
      <c r="A22" s="303"/>
      <c r="B22" s="304"/>
      <c r="C22" s="304"/>
      <c r="D22" s="305"/>
    </row>
    <row r="23" spans="1:4" ht="17.25" customHeight="1">
      <c r="A23" s="303"/>
      <c r="B23" s="304"/>
      <c r="C23" s="304"/>
      <c r="D23" s="305"/>
    </row>
    <row r="24" spans="1:4" ht="17.25" customHeight="1">
      <c r="A24" s="303"/>
      <c r="B24" s="304"/>
      <c r="C24" s="304"/>
      <c r="D24" s="305"/>
    </row>
    <row r="25" spans="1:4" s="63" customFormat="1" ht="17.25" customHeight="1">
      <c r="A25" s="303"/>
      <c r="B25" s="304"/>
      <c r="C25" s="304"/>
      <c r="D25" s="305"/>
    </row>
    <row r="26" spans="1:4" s="63" customFormat="1" ht="17.25" customHeight="1">
      <c r="A26" s="303"/>
      <c r="B26" s="304"/>
      <c r="C26" s="304"/>
      <c r="D26" s="305"/>
    </row>
    <row r="27" spans="1:4" s="63" customFormat="1" ht="17.25" customHeight="1">
      <c r="A27" s="303"/>
      <c r="B27" s="304"/>
      <c r="C27" s="304"/>
      <c r="D27" s="305"/>
    </row>
    <row r="28" spans="1:4" s="63" customFormat="1" ht="17.25" customHeight="1">
      <c r="A28" s="303"/>
      <c r="B28" s="304"/>
      <c r="C28" s="304"/>
      <c r="D28" s="305"/>
    </row>
    <row r="29" spans="1:4" ht="48" customHeight="1">
      <c r="A29" s="306"/>
      <c r="B29" s="307"/>
      <c r="C29" s="307"/>
      <c r="D29" s="308"/>
    </row>
    <row r="30" spans="1:5" ht="17.25" customHeight="1">
      <c r="A30" s="6"/>
      <c r="B30" s="6"/>
      <c r="C30" s="48"/>
      <c r="D30" s="48"/>
      <c r="E30" s="6"/>
    </row>
    <row r="31" spans="1:4" ht="17.25" customHeight="1">
      <c r="A31" s="315" t="s">
        <v>27</v>
      </c>
      <c r="B31" s="315"/>
      <c r="C31" s="315"/>
      <c r="D31" s="315"/>
    </row>
    <row r="32" spans="1:4" ht="17.25" customHeight="1">
      <c r="A32" s="32" t="s">
        <v>20</v>
      </c>
      <c r="B32" s="146" t="str">
        <f>IF(ISBLANK('2Agency Profile'!D10)," ",'2Agency Profile'!D10)</f>
        <v> </v>
      </c>
      <c r="D32" s="6"/>
    </row>
    <row r="33" spans="1:4" ht="16.5" customHeight="1">
      <c r="A33" s="31" t="s">
        <v>21</v>
      </c>
      <c r="B33" s="318"/>
      <c r="C33" s="318"/>
      <c r="D33" s="318"/>
    </row>
    <row r="34" spans="1:4" ht="17.25" customHeight="1">
      <c r="A34" s="29" t="s">
        <v>126</v>
      </c>
      <c r="B34" s="318"/>
      <c r="C34" s="318"/>
      <c r="D34" s="318"/>
    </row>
    <row r="35" spans="1:4" ht="17.25" customHeight="1">
      <c r="A35" s="6"/>
      <c r="B35" s="6"/>
      <c r="C35" s="48"/>
      <c r="D35" s="48"/>
    </row>
    <row r="36" spans="1:4" s="63" customFormat="1" ht="17.25" customHeight="1">
      <c r="A36" s="6"/>
      <c r="B36" s="6"/>
      <c r="C36" s="48"/>
      <c r="D36" s="48"/>
    </row>
    <row r="37" spans="1:5" s="94" customFormat="1" ht="118.5" customHeight="1">
      <c r="A37" s="316" t="s">
        <v>406</v>
      </c>
      <c r="B37" s="316"/>
      <c r="C37" s="316"/>
      <c r="D37" s="316"/>
      <c r="E37" s="168"/>
    </row>
    <row r="38" spans="1:4" s="94" customFormat="1" ht="108.75" customHeight="1">
      <c r="A38" s="317"/>
      <c r="B38" s="220"/>
      <c r="C38" s="220"/>
      <c r="D38" s="221"/>
    </row>
    <row r="40" spans="1:6" ht="17.25" customHeight="1">
      <c r="A40" s="315" t="s">
        <v>275</v>
      </c>
      <c r="B40" s="315"/>
      <c r="C40" s="315"/>
      <c r="D40" s="315"/>
      <c r="F40" s="6"/>
    </row>
    <row r="41" spans="1:6" ht="17.25" customHeight="1">
      <c r="A41" s="315"/>
      <c r="B41" s="315"/>
      <c r="C41" s="315"/>
      <c r="D41" s="315"/>
      <c r="F41" s="6"/>
    </row>
    <row r="42" spans="1:6" ht="17.25" customHeight="1">
      <c r="A42" s="300"/>
      <c r="B42" s="301"/>
      <c r="C42" s="301"/>
      <c r="D42" s="302"/>
      <c r="F42" s="6"/>
    </row>
    <row r="43" spans="1:6" ht="17.25" customHeight="1">
      <c r="A43" s="303"/>
      <c r="B43" s="304"/>
      <c r="C43" s="304"/>
      <c r="D43" s="305"/>
      <c r="F43" s="6"/>
    </row>
    <row r="44" spans="1:6" ht="17.25" customHeight="1">
      <c r="A44" s="303"/>
      <c r="B44" s="304"/>
      <c r="C44" s="304"/>
      <c r="D44" s="305"/>
      <c r="F44" s="6"/>
    </row>
    <row r="45" spans="1:6" ht="17.25" customHeight="1">
      <c r="A45" s="303"/>
      <c r="B45" s="304"/>
      <c r="C45" s="304"/>
      <c r="D45" s="305"/>
      <c r="F45" s="6"/>
    </row>
    <row r="46" spans="1:6" ht="17.25" customHeight="1">
      <c r="A46" s="306"/>
      <c r="B46" s="307"/>
      <c r="C46" s="307"/>
      <c r="D46" s="308"/>
      <c r="F46" s="6"/>
    </row>
    <row r="47" spans="1:6" s="63" customFormat="1" ht="17.25" customHeight="1">
      <c r="A47" s="165"/>
      <c r="B47" s="165"/>
      <c r="C47" s="165"/>
      <c r="D47" s="165"/>
      <c r="F47" s="6"/>
    </row>
    <row r="48" spans="1:6" s="48" customFormat="1" ht="17.25" customHeight="1">
      <c r="A48" s="75" t="s">
        <v>127</v>
      </c>
      <c r="B48" s="75"/>
      <c r="C48" s="76"/>
      <c r="D48" s="77"/>
      <c r="F48" s="47"/>
    </row>
    <row r="49" spans="1:6" s="48" customFormat="1" ht="17.25" customHeight="1" thickBot="1">
      <c r="A49" s="78" t="s">
        <v>128</v>
      </c>
      <c r="B49" s="99"/>
      <c r="C49" s="76"/>
      <c r="D49" s="77"/>
      <c r="F49" s="47"/>
    </row>
    <row r="50" spans="1:6" s="48" customFormat="1" ht="45" customHeight="1">
      <c r="A50" s="319" t="s">
        <v>283</v>
      </c>
      <c r="B50" s="319"/>
      <c r="C50" s="319"/>
      <c r="D50" s="319"/>
      <c r="F50" s="47"/>
    </row>
    <row r="51" spans="1:6" s="48" customFormat="1" ht="17.25" customHeight="1">
      <c r="A51" s="291"/>
      <c r="B51" s="292"/>
      <c r="C51" s="292"/>
      <c r="D51" s="293"/>
      <c r="F51" s="47"/>
    </row>
    <row r="52" spans="1:6" s="48" customFormat="1" ht="17.25" customHeight="1">
      <c r="A52" s="294"/>
      <c r="B52" s="295"/>
      <c r="C52" s="295"/>
      <c r="D52" s="296"/>
      <c r="F52" s="47"/>
    </row>
    <row r="53" spans="1:6" s="48" customFormat="1" ht="17.25" customHeight="1">
      <c r="A53" s="294"/>
      <c r="B53" s="295"/>
      <c r="C53" s="295"/>
      <c r="D53" s="296"/>
      <c r="F53" s="47"/>
    </row>
    <row r="54" spans="1:6" s="48" customFormat="1" ht="17.25" customHeight="1">
      <c r="A54" s="297"/>
      <c r="B54" s="298"/>
      <c r="C54" s="298"/>
      <c r="D54" s="299"/>
      <c r="F54" s="47"/>
    </row>
  </sheetData>
  <sheetProtection/>
  <mergeCells count="15">
    <mergeCell ref="A21:D29"/>
    <mergeCell ref="A37:D37"/>
    <mergeCell ref="A38:D38"/>
    <mergeCell ref="B33:D34"/>
    <mergeCell ref="A50:D50"/>
    <mergeCell ref="A6:D7"/>
    <mergeCell ref="A51:D54"/>
    <mergeCell ref="A42:D46"/>
    <mergeCell ref="A1:D1"/>
    <mergeCell ref="A2:D2"/>
    <mergeCell ref="A3:D3"/>
    <mergeCell ref="A31:D31"/>
    <mergeCell ref="A40:D41"/>
    <mergeCell ref="A5:D5"/>
    <mergeCell ref="A10:D18"/>
  </mergeCells>
  <dataValidations count="6">
    <dataValidation type="textLength" operator="lessThanOrEqual" allowBlank="1" showInputMessage="1" showErrorMessage="1" promptTitle="Note:" prompt="Maximum 250 character limit allowed." sqref="A51:D54 A38">
      <formula1>250</formula1>
    </dataValidation>
    <dataValidation type="textLength" operator="lessThanOrEqual" allowBlank="1" showInputMessage="1" showErrorMessage="1" promptTitle="Note:" prompt="Maximum 500 character limit allowed." sqref="A42:D47 A48:B49">
      <formula1>500</formula1>
    </dataValidation>
    <dataValidation type="textLength" operator="lessThanOrEqual" allowBlank="1" showErrorMessage="1" promptTitle="Note:" prompt="Maximum 500 character limit allowed." sqref="D48:D49">
      <formula1>500</formula1>
    </dataValidation>
    <dataValidation type="textLength" operator="lessThanOrEqual" allowBlank="1" showInputMessage="1" showErrorMessage="1" promptTitle="Note:" prompt="Maximum 1,000 character limit allowed." errorTitle="Stop" error="Maximum 1000 character limit allowed." sqref="A10:D18">
      <formula1>1000</formula1>
    </dataValidation>
    <dataValidation type="textLength" operator="lessThanOrEqual" allowBlank="1" showInputMessage="1" showErrorMessage="1" promptTitle="Note:" prompt="Maximum 150 character limit allowed." sqref="B33:D34">
      <formula1>150</formula1>
    </dataValidation>
    <dataValidation type="textLength" operator="lessThanOrEqual" allowBlank="1" showInputMessage="1" showErrorMessage="1" promptTitle="Note:" prompt="Maximum 1000 character limit allowed." sqref="A21:D29">
      <formula1>1000</formula1>
    </dataValidation>
  </dataValidations>
  <printOptions/>
  <pageMargins left="0.5" right="0.5" top="0.5" bottom="0.5" header="0.3" footer="0.3"/>
  <pageSetup horizontalDpi="600" verticalDpi="600" orientation="portrait" r:id="rId2"/>
  <headerFooter>
    <oddFooter>&amp;L&amp;10FY19-FY20 5310 Call for Projects&amp;R&amp;10&amp;A</oddFooter>
  </headerFooter>
  <legacyDrawing r:id="rId1"/>
</worksheet>
</file>

<file path=xl/worksheets/sheet5.xml><?xml version="1.0" encoding="utf-8"?>
<worksheet xmlns="http://schemas.openxmlformats.org/spreadsheetml/2006/main" xmlns:r="http://schemas.openxmlformats.org/officeDocument/2006/relationships">
  <dimension ref="A1:J42"/>
  <sheetViews>
    <sheetView showGridLines="0" zoomScalePageLayoutView="0" workbookViewId="0" topLeftCell="A1">
      <selection activeCell="A1" sqref="A1:J1"/>
    </sheetView>
  </sheetViews>
  <sheetFormatPr defaultColWidth="11.421875" defaultRowHeight="17.25" customHeight="1"/>
  <cols>
    <col min="1" max="1" width="6.00390625" style="18" customWidth="1"/>
    <col min="2" max="3" width="9.421875" style="18" customWidth="1"/>
    <col min="4" max="4" width="11.7109375" style="18" customWidth="1"/>
    <col min="5" max="5" width="9.8515625" style="18" customWidth="1"/>
    <col min="6" max="6" width="10.00390625" style="18" customWidth="1"/>
    <col min="7" max="7" width="8.421875" style="18" customWidth="1"/>
    <col min="8" max="8" width="9.421875" style="18" customWidth="1"/>
    <col min="9" max="9" width="9.7109375" style="18" customWidth="1"/>
    <col min="10" max="10" width="9.421875" style="18" customWidth="1"/>
    <col min="11" max="16384" width="11.421875" style="18" customWidth="1"/>
  </cols>
  <sheetData>
    <row r="1" spans="1:10" s="29" customFormat="1" ht="19.5">
      <c r="A1" s="261" t="s">
        <v>281</v>
      </c>
      <c r="B1" s="309"/>
      <c r="C1" s="309"/>
      <c r="D1" s="309"/>
      <c r="E1" s="309"/>
      <c r="F1" s="309"/>
      <c r="G1" s="309"/>
      <c r="H1" s="309"/>
      <c r="I1" s="309"/>
      <c r="J1" s="310"/>
    </row>
    <row r="2" spans="1:10" s="29" customFormat="1" ht="18">
      <c r="A2" s="264" t="s">
        <v>286</v>
      </c>
      <c r="B2" s="311"/>
      <c r="C2" s="311"/>
      <c r="D2" s="311"/>
      <c r="E2" s="311"/>
      <c r="F2" s="311"/>
      <c r="G2" s="311"/>
      <c r="H2" s="311"/>
      <c r="I2" s="311"/>
      <c r="J2" s="312"/>
    </row>
    <row r="3" spans="1:10" s="29" customFormat="1" ht="19.5">
      <c r="A3" s="267" t="str">
        <f>+1Checklist!A3:J3</f>
        <v>2019-2020 Application</v>
      </c>
      <c r="B3" s="313"/>
      <c r="C3" s="313"/>
      <c r="D3" s="313"/>
      <c r="E3" s="313"/>
      <c r="F3" s="313"/>
      <c r="G3" s="313"/>
      <c r="H3" s="313"/>
      <c r="I3" s="313"/>
      <c r="J3" s="314"/>
    </row>
    <row r="4" spans="1:10" s="29" customFormat="1" ht="18.75">
      <c r="A4" s="14"/>
      <c r="B4" s="14"/>
      <c r="C4" s="14"/>
      <c r="D4" s="14"/>
      <c r="E4" s="14"/>
      <c r="F4" s="14"/>
      <c r="G4" s="14"/>
      <c r="H4" s="14"/>
      <c r="I4" s="14"/>
      <c r="J4" s="14"/>
    </row>
    <row r="5" spans="1:10" s="29" customFormat="1" ht="19.5" customHeight="1">
      <c r="A5" s="326" t="s">
        <v>438</v>
      </c>
      <c r="B5" s="327"/>
      <c r="C5" s="327"/>
      <c r="D5" s="327"/>
      <c r="E5" s="327"/>
      <c r="F5" s="327"/>
      <c r="G5" s="327"/>
      <c r="H5" s="327"/>
      <c r="I5" s="327"/>
      <c r="J5" s="328"/>
    </row>
    <row r="6" spans="1:10" s="29" customFormat="1" ht="19.5" customHeight="1">
      <c r="A6" s="329"/>
      <c r="B6" s="330"/>
      <c r="C6" s="330"/>
      <c r="D6" s="330"/>
      <c r="E6" s="330"/>
      <c r="F6" s="330"/>
      <c r="G6" s="330"/>
      <c r="H6" s="330"/>
      <c r="I6" s="330"/>
      <c r="J6" s="331"/>
    </row>
    <row r="7" s="2" customFormat="1" ht="15.75"/>
    <row r="8" spans="1:10" s="2" customFormat="1" ht="17.25" customHeight="1">
      <c r="A8" s="320" t="s">
        <v>369</v>
      </c>
      <c r="B8" s="321"/>
      <c r="C8" s="321"/>
      <c r="D8" s="321"/>
      <c r="E8" s="321"/>
      <c r="F8" s="321"/>
      <c r="G8" s="321"/>
      <c r="H8" s="321"/>
      <c r="I8" s="321"/>
      <c r="J8" s="321"/>
    </row>
    <row r="9" spans="1:10" s="2" customFormat="1" ht="17.25" customHeight="1">
      <c r="A9" s="321"/>
      <c r="B9" s="321"/>
      <c r="C9" s="321"/>
      <c r="D9" s="321"/>
      <c r="E9" s="321"/>
      <c r="F9" s="321"/>
      <c r="G9" s="321"/>
      <c r="H9" s="321"/>
      <c r="I9" s="321"/>
      <c r="J9" s="321"/>
    </row>
    <row r="10" spans="1:10" s="2" customFormat="1" ht="17.25" customHeight="1">
      <c r="A10" s="321"/>
      <c r="B10" s="321"/>
      <c r="C10" s="321"/>
      <c r="D10" s="321"/>
      <c r="E10" s="321"/>
      <c r="F10" s="321"/>
      <c r="G10" s="321"/>
      <c r="H10" s="321"/>
      <c r="I10" s="321"/>
      <c r="J10" s="321"/>
    </row>
    <row r="11" spans="1:2" s="2" customFormat="1" ht="4.5" customHeight="1">
      <c r="A11" s="28"/>
      <c r="B11" s="39"/>
    </row>
    <row r="12" spans="1:10" s="2" customFormat="1" ht="17.25" customHeight="1">
      <c r="A12" s="116" t="s">
        <v>37</v>
      </c>
      <c r="C12" s="63"/>
      <c r="D12" s="63"/>
      <c r="E12" s="63"/>
      <c r="F12" s="63"/>
      <c r="G12" s="63"/>
      <c r="H12" s="63"/>
      <c r="I12" s="63"/>
      <c r="J12" s="63"/>
    </row>
    <row r="13" spans="1:10" s="2" customFormat="1" ht="17.25" customHeight="1">
      <c r="A13" s="322" t="s">
        <v>370</v>
      </c>
      <c r="B13" s="322"/>
      <c r="C13" s="322"/>
      <c r="D13" s="322"/>
      <c r="E13" s="322"/>
      <c r="F13" s="322"/>
      <c r="G13" s="322"/>
      <c r="H13" s="322"/>
      <c r="I13" s="322"/>
      <c r="J13" s="322"/>
    </row>
    <row r="14" spans="1:10" s="63" customFormat="1" ht="17.25" customHeight="1">
      <c r="A14" s="325" t="s">
        <v>408</v>
      </c>
      <c r="B14" s="325"/>
      <c r="C14" s="325"/>
      <c r="D14" s="325"/>
      <c r="E14" s="325"/>
      <c r="F14" s="325"/>
      <c r="G14" s="325"/>
      <c r="H14" s="325"/>
      <c r="I14" s="325"/>
      <c r="J14" s="325"/>
    </row>
    <row r="15" spans="1:10" s="63" customFormat="1" ht="17.25" customHeight="1">
      <c r="A15" s="324" t="s">
        <v>407</v>
      </c>
      <c r="B15" s="322"/>
      <c r="C15" s="322"/>
      <c r="D15" s="322"/>
      <c r="E15" s="322"/>
      <c r="F15" s="322"/>
      <c r="G15" s="322"/>
      <c r="H15" s="322"/>
      <c r="I15" s="322"/>
      <c r="J15" s="322"/>
    </row>
    <row r="16" spans="1:10" s="63" customFormat="1" ht="10.5" customHeight="1">
      <c r="A16" s="118"/>
      <c r="B16" s="118"/>
      <c r="C16" s="118"/>
      <c r="D16" s="118"/>
      <c r="E16" s="118"/>
      <c r="F16" s="118"/>
      <c r="G16" s="118"/>
      <c r="H16" s="118"/>
      <c r="I16" s="118"/>
      <c r="J16" s="118"/>
    </row>
    <row r="17" spans="1:8" s="26" customFormat="1" ht="17.25" customHeight="1">
      <c r="A17" s="166" t="s">
        <v>372</v>
      </c>
      <c r="H17" s="167"/>
    </row>
    <row r="18" spans="1:10" s="2" customFormat="1" ht="4.5" customHeight="1">
      <c r="A18" s="28"/>
      <c r="B18" s="20"/>
      <c r="C18" s="20"/>
      <c r="D18" s="20"/>
      <c r="E18" s="20"/>
      <c r="F18" s="28"/>
      <c r="G18" s="28"/>
      <c r="H18" s="20"/>
      <c r="I18" s="20"/>
      <c r="J18" s="20"/>
    </row>
    <row r="19" s="2" customFormat="1" ht="17.25" customHeight="1">
      <c r="A19" s="39" t="s">
        <v>373</v>
      </c>
    </row>
    <row r="20" spans="1:9" s="6" customFormat="1" ht="17.25" customHeight="1">
      <c r="A20" s="275"/>
      <c r="B20" s="275"/>
      <c r="C20" s="275"/>
      <c r="D20" s="275"/>
      <c r="E20" s="275"/>
      <c r="F20" s="275"/>
      <c r="G20" s="275"/>
      <c r="H20" s="275"/>
      <c r="I20" s="275"/>
    </row>
    <row r="21" spans="1:9" s="6" customFormat="1" ht="4.5" customHeight="1">
      <c r="A21" s="44"/>
      <c r="B21" s="44"/>
      <c r="C21" s="44"/>
      <c r="D21" s="44"/>
      <c r="E21" s="44"/>
      <c r="F21" s="44"/>
      <c r="G21" s="44"/>
      <c r="H21" s="44"/>
      <c r="I21" s="44"/>
    </row>
    <row r="22" spans="1:10" s="26" customFormat="1" ht="17.25" customHeight="1">
      <c r="A22" s="166" t="s">
        <v>374</v>
      </c>
      <c r="J22" s="167"/>
    </row>
    <row r="23" s="63" customFormat="1" ht="17.25" customHeight="1">
      <c r="A23" s="116" t="s">
        <v>375</v>
      </c>
    </row>
    <row r="24" spans="1:9" s="6" customFormat="1" ht="17.25" customHeight="1">
      <c r="A24" s="275"/>
      <c r="B24" s="275"/>
      <c r="C24" s="275"/>
      <c r="D24" s="275"/>
      <c r="E24" s="275"/>
      <c r="F24" s="275"/>
      <c r="G24" s="275"/>
      <c r="H24" s="275"/>
      <c r="I24" s="275"/>
    </row>
    <row r="25" s="63" customFormat="1" ht="17.25" customHeight="1">
      <c r="A25" s="116"/>
    </row>
    <row r="26" s="26" customFormat="1" ht="17.25" customHeight="1">
      <c r="A26" s="166" t="s">
        <v>371</v>
      </c>
    </row>
    <row r="27" spans="1:10" s="63" customFormat="1" ht="133.5" customHeight="1">
      <c r="A27" s="317"/>
      <c r="B27" s="220"/>
      <c r="C27" s="220"/>
      <c r="D27" s="220"/>
      <c r="E27" s="220"/>
      <c r="F27" s="220"/>
      <c r="G27" s="220"/>
      <c r="H27" s="220"/>
      <c r="I27" s="220"/>
      <c r="J27" s="221"/>
    </row>
    <row r="28" s="2" customFormat="1" ht="15.75"/>
    <row r="29" spans="1:10" s="26" customFormat="1" ht="36" customHeight="1">
      <c r="A29" s="316" t="s">
        <v>376</v>
      </c>
      <c r="B29" s="323"/>
      <c r="C29" s="323"/>
      <c r="D29" s="323"/>
      <c r="E29" s="323"/>
      <c r="F29" s="323"/>
      <c r="G29" s="323"/>
      <c r="H29" s="323"/>
      <c r="I29" s="323"/>
      <c r="J29" s="323"/>
    </row>
    <row r="30" spans="1:10" s="63" customFormat="1" ht="131.25" customHeight="1">
      <c r="A30" s="317"/>
      <c r="B30" s="220"/>
      <c r="C30" s="220"/>
      <c r="D30" s="220"/>
      <c r="E30" s="220"/>
      <c r="F30" s="220"/>
      <c r="G30" s="220"/>
      <c r="H30" s="220"/>
      <c r="I30" s="220"/>
      <c r="J30" s="221"/>
    </row>
    <row r="31" s="63" customFormat="1" ht="15.75"/>
    <row r="32" spans="1:10" s="26" customFormat="1" ht="36" customHeight="1">
      <c r="A32" s="316" t="s">
        <v>380</v>
      </c>
      <c r="B32" s="323"/>
      <c r="C32" s="323"/>
      <c r="D32" s="323"/>
      <c r="E32" s="323"/>
      <c r="F32" s="323"/>
      <c r="G32" s="323"/>
      <c r="H32" s="323"/>
      <c r="I32" s="323"/>
      <c r="J32" s="323"/>
    </row>
    <row r="33" spans="1:10" s="63" customFormat="1" ht="131.25" customHeight="1">
      <c r="A33" s="317"/>
      <c r="B33" s="220"/>
      <c r="C33" s="220"/>
      <c r="D33" s="220"/>
      <c r="E33" s="220"/>
      <c r="F33" s="220"/>
      <c r="G33" s="220"/>
      <c r="H33" s="220"/>
      <c r="I33" s="220"/>
      <c r="J33" s="221"/>
    </row>
    <row r="34" spans="1:10" s="26" customFormat="1" ht="36" customHeight="1">
      <c r="A34" s="316" t="s">
        <v>453</v>
      </c>
      <c r="B34" s="323"/>
      <c r="C34" s="323"/>
      <c r="D34" s="323"/>
      <c r="E34" s="323"/>
      <c r="F34" s="323"/>
      <c r="G34" s="323"/>
      <c r="H34" s="323"/>
      <c r="I34" s="323"/>
      <c r="J34" s="323"/>
    </row>
    <row r="35" spans="1:10" s="63" customFormat="1" ht="131.25" customHeight="1">
      <c r="A35" s="317"/>
      <c r="B35" s="220"/>
      <c r="C35" s="220"/>
      <c r="D35" s="220"/>
      <c r="E35" s="220"/>
      <c r="F35" s="220"/>
      <c r="G35" s="220"/>
      <c r="H35" s="220"/>
      <c r="I35" s="220"/>
      <c r="J35" s="221"/>
    </row>
    <row r="36" spans="1:10" s="21" customFormat="1" ht="17.25" customHeight="1">
      <c r="A36" s="42"/>
      <c r="B36" s="42"/>
      <c r="C36" s="42"/>
      <c r="D36" s="42"/>
      <c r="E36" s="42"/>
      <c r="F36" s="42"/>
      <c r="G36" s="42"/>
      <c r="H36" s="42"/>
      <c r="I36" s="42"/>
      <c r="J36" s="42"/>
    </row>
    <row r="37" spans="1:10" ht="17.25" customHeight="1">
      <c r="A37" s="19"/>
      <c r="B37" s="19"/>
      <c r="C37" s="19"/>
      <c r="D37" s="19"/>
      <c r="E37" s="19"/>
      <c r="F37" s="19"/>
      <c r="G37" s="19"/>
      <c r="H37" s="19"/>
      <c r="I37" s="19"/>
      <c r="J37" s="19"/>
    </row>
    <row r="38" spans="1:10" ht="17.25" customHeight="1">
      <c r="A38" s="19"/>
      <c r="B38" s="19"/>
      <c r="C38" s="19"/>
      <c r="D38" s="19"/>
      <c r="E38" s="19"/>
      <c r="F38" s="19"/>
      <c r="G38" s="19"/>
      <c r="H38" s="19"/>
      <c r="I38" s="19"/>
      <c r="J38" s="19"/>
    </row>
    <row r="39" spans="1:10" ht="17.25" customHeight="1">
      <c r="A39" s="19"/>
      <c r="B39" s="19"/>
      <c r="C39" s="19"/>
      <c r="D39" s="19"/>
      <c r="E39" s="19"/>
      <c r="F39" s="19"/>
      <c r="G39" s="19"/>
      <c r="H39" s="19"/>
      <c r="I39" s="19"/>
      <c r="J39" s="19"/>
    </row>
    <row r="40" spans="1:10" ht="17.25" customHeight="1">
      <c r="A40" s="19"/>
      <c r="B40" s="19"/>
      <c r="C40" s="19"/>
      <c r="D40" s="19"/>
      <c r="E40" s="19"/>
      <c r="F40" s="19"/>
      <c r="G40" s="19"/>
      <c r="H40" s="19"/>
      <c r="I40" s="19"/>
      <c r="J40" s="19"/>
    </row>
    <row r="41" spans="1:10" ht="17.25" customHeight="1">
      <c r="A41" s="19"/>
      <c r="B41" s="19"/>
      <c r="C41" s="19"/>
      <c r="D41" s="19"/>
      <c r="E41" s="19"/>
      <c r="F41" s="19"/>
      <c r="G41" s="19"/>
      <c r="H41" s="19"/>
      <c r="I41" s="19"/>
      <c r="J41" s="19"/>
    </row>
    <row r="42" spans="1:10" ht="17.25" customHeight="1">
      <c r="A42" s="19"/>
      <c r="B42" s="19"/>
      <c r="C42" s="19"/>
      <c r="D42" s="19"/>
      <c r="E42" s="19"/>
      <c r="F42" s="19"/>
      <c r="G42" s="19"/>
      <c r="H42" s="19"/>
      <c r="I42" s="19"/>
      <c r="J42" s="19"/>
    </row>
  </sheetData>
  <sheetProtection/>
  <mergeCells count="17">
    <mergeCell ref="A35:J35"/>
    <mergeCell ref="A15:J15"/>
    <mergeCell ref="A14:J14"/>
    <mergeCell ref="A1:J1"/>
    <mergeCell ref="A2:J2"/>
    <mergeCell ref="A5:J6"/>
    <mergeCell ref="A32:J32"/>
    <mergeCell ref="A33:J33"/>
    <mergeCell ref="A34:J34"/>
    <mergeCell ref="A3:J3"/>
    <mergeCell ref="A8:J10"/>
    <mergeCell ref="A13:J13"/>
    <mergeCell ref="A20:I20"/>
    <mergeCell ref="A27:J27"/>
    <mergeCell ref="A24:I24"/>
    <mergeCell ref="A30:J30"/>
    <mergeCell ref="A29:J29"/>
  </mergeCells>
  <hyperlinks>
    <hyperlink ref="A15" r:id="rId1" display="https://www.aacog.com/DocumentCenter/View/41962/KFH-5-Year-Plan-Dec-2016--Feb-2017-Final?bidId="/>
  </hyperlinks>
  <printOptions/>
  <pageMargins left="0.5" right="0.5" top="0.5" bottom="0.5" header="0.3" footer="0.3"/>
  <pageSetup horizontalDpi="600" verticalDpi="600" orientation="portrait" r:id="rId2"/>
  <headerFooter>
    <oddFooter>&amp;L&amp;10FY19-FY20 5310 Call for Projects&amp;R&amp;10&amp;A</oddFooter>
  </headerFooter>
</worksheet>
</file>

<file path=xl/worksheets/sheet6.xml><?xml version="1.0" encoding="utf-8"?>
<worksheet xmlns="http://schemas.openxmlformats.org/spreadsheetml/2006/main" xmlns:r="http://schemas.openxmlformats.org/officeDocument/2006/relationships">
  <dimension ref="A1:E23"/>
  <sheetViews>
    <sheetView showGridLines="0" zoomScaleSheetLayoutView="100" zoomScalePageLayoutView="0" workbookViewId="0" topLeftCell="A1">
      <selection activeCell="A1" sqref="A1:E1"/>
    </sheetView>
  </sheetViews>
  <sheetFormatPr defaultColWidth="11.421875" defaultRowHeight="15"/>
  <cols>
    <col min="1" max="1" width="35.00390625" style="17" customWidth="1"/>
    <col min="2" max="2" width="16.421875" style="17" customWidth="1"/>
    <col min="3" max="4" width="16.421875" style="41" customWidth="1"/>
    <col min="5" max="5" width="14.7109375" style="41" customWidth="1"/>
    <col min="6" max="16384" width="11.421875" style="17" customWidth="1"/>
  </cols>
  <sheetData>
    <row r="1" spans="1:5" s="14" customFormat="1" ht="19.5">
      <c r="A1" s="261" t="s">
        <v>281</v>
      </c>
      <c r="B1" s="309"/>
      <c r="C1" s="309"/>
      <c r="D1" s="309"/>
      <c r="E1" s="310"/>
    </row>
    <row r="2" spans="1:5" s="14" customFormat="1" ht="19.5">
      <c r="A2" s="333" t="s">
        <v>18</v>
      </c>
      <c r="B2" s="334"/>
      <c r="C2" s="334"/>
      <c r="D2" s="334"/>
      <c r="E2" s="335"/>
    </row>
    <row r="3" spans="1:5" s="14" customFormat="1" ht="19.5">
      <c r="A3" s="267" t="str">
        <f>+1Checklist!A3:J3</f>
        <v>2019-2020 Application</v>
      </c>
      <c r="B3" s="313"/>
      <c r="C3" s="313"/>
      <c r="D3" s="313"/>
      <c r="E3" s="314"/>
    </row>
    <row r="4" spans="3:5" s="14" customFormat="1" ht="18.75">
      <c r="C4" s="40"/>
      <c r="D4" s="40"/>
      <c r="E4" s="40"/>
    </row>
    <row r="5" spans="1:5" s="14" customFormat="1" ht="19.5" customHeight="1">
      <c r="A5" s="332" t="s">
        <v>378</v>
      </c>
      <c r="B5" s="332"/>
      <c r="C5" s="332"/>
      <c r="D5" s="332"/>
      <c r="E5" s="332"/>
    </row>
    <row r="6" spans="1:5" s="2" customFormat="1" ht="19.5" customHeight="1">
      <c r="A6" s="332"/>
      <c r="B6" s="332"/>
      <c r="C6" s="332"/>
      <c r="D6" s="332"/>
      <c r="E6" s="332"/>
    </row>
    <row r="7" spans="1:5" s="63" customFormat="1" ht="19.5" customHeight="1">
      <c r="A7" s="74"/>
      <c r="B7" s="74"/>
      <c r="C7" s="74"/>
      <c r="D7" s="74"/>
      <c r="E7" s="74"/>
    </row>
    <row r="8" spans="1:5" s="63" customFormat="1" ht="33" customHeight="1">
      <c r="A8" s="336" t="s">
        <v>390</v>
      </c>
      <c r="B8" s="337"/>
      <c r="C8" s="337"/>
      <c r="D8" s="337"/>
      <c r="E8" s="337"/>
    </row>
    <row r="9" spans="1:5" s="63" customFormat="1" ht="21.75" customHeight="1">
      <c r="A9" s="172"/>
      <c r="B9" s="173"/>
      <c r="C9" s="173"/>
      <c r="D9" s="173"/>
      <c r="E9" s="173"/>
    </row>
    <row r="10" spans="1:5" s="116" customFormat="1" ht="18.75">
      <c r="A10" s="149" t="s">
        <v>391</v>
      </c>
      <c r="B10" s="338"/>
      <c r="C10" s="338"/>
      <c r="D10" s="338"/>
      <c r="E10" s="171"/>
    </row>
    <row r="11" spans="1:5" s="116" customFormat="1" ht="18.75">
      <c r="A11" s="322" t="s">
        <v>392</v>
      </c>
      <c r="B11" s="322"/>
      <c r="C11" s="150"/>
      <c r="D11" s="150"/>
      <c r="E11" s="171"/>
    </row>
    <row r="12" spans="1:5" s="116" customFormat="1" ht="5.25" customHeight="1">
      <c r="A12" s="171"/>
      <c r="B12" s="171"/>
      <c r="C12" s="171"/>
      <c r="D12" s="171"/>
      <c r="E12" s="171"/>
    </row>
    <row r="13" spans="1:5" s="94" customFormat="1" ht="128.25" customHeight="1">
      <c r="A13" s="231"/>
      <c r="B13" s="231"/>
      <c r="C13" s="231"/>
      <c r="D13" s="231"/>
      <c r="E13" s="231"/>
    </row>
    <row r="15" spans="1:5" s="116" customFormat="1" ht="18.75">
      <c r="A15" s="149" t="s">
        <v>391</v>
      </c>
      <c r="B15" s="338"/>
      <c r="C15" s="338"/>
      <c r="D15" s="338"/>
      <c r="E15" s="171"/>
    </row>
    <row r="16" spans="1:5" s="116" customFormat="1" ht="18.75">
      <c r="A16" s="322" t="s">
        <v>392</v>
      </c>
      <c r="B16" s="322"/>
      <c r="C16" s="150"/>
      <c r="D16" s="150"/>
      <c r="E16" s="171"/>
    </row>
    <row r="17" spans="1:5" s="116" customFormat="1" ht="5.25" customHeight="1">
      <c r="A17" s="171"/>
      <c r="B17" s="171"/>
      <c r="C17" s="171"/>
      <c r="D17" s="171"/>
      <c r="E17" s="171"/>
    </row>
    <row r="18" spans="1:5" s="94" customFormat="1" ht="128.25" customHeight="1">
      <c r="A18" s="231"/>
      <c r="B18" s="231"/>
      <c r="C18" s="231"/>
      <c r="D18" s="231"/>
      <c r="E18" s="231"/>
    </row>
    <row r="20" spans="1:5" s="116" customFormat="1" ht="18.75">
      <c r="A20" s="149" t="s">
        <v>391</v>
      </c>
      <c r="B20" s="338"/>
      <c r="C20" s="338"/>
      <c r="D20" s="338"/>
      <c r="E20" s="171"/>
    </row>
    <row r="21" spans="1:5" s="116" customFormat="1" ht="18.75">
      <c r="A21" s="322" t="s">
        <v>392</v>
      </c>
      <c r="B21" s="322"/>
      <c r="C21" s="150"/>
      <c r="D21" s="150"/>
      <c r="E21" s="171"/>
    </row>
    <row r="22" spans="1:5" s="116" customFormat="1" ht="5.25" customHeight="1">
      <c r="A22" s="171"/>
      <c r="B22" s="171"/>
      <c r="C22" s="171"/>
      <c r="D22" s="171"/>
      <c r="E22" s="171"/>
    </row>
    <row r="23" spans="1:5" s="94" customFormat="1" ht="128.25" customHeight="1">
      <c r="A23" s="231"/>
      <c r="B23" s="231"/>
      <c r="C23" s="231"/>
      <c r="D23" s="231"/>
      <c r="E23" s="231"/>
    </row>
  </sheetData>
  <sheetProtection/>
  <mergeCells count="14">
    <mergeCell ref="B15:D15"/>
    <mergeCell ref="A16:B16"/>
    <mergeCell ref="A18:E18"/>
    <mergeCell ref="B20:D20"/>
    <mergeCell ref="A21:B21"/>
    <mergeCell ref="A23:E23"/>
    <mergeCell ref="A5:E6"/>
    <mergeCell ref="A1:E1"/>
    <mergeCell ref="A2:E2"/>
    <mergeCell ref="A3:E3"/>
    <mergeCell ref="A8:E8"/>
    <mergeCell ref="A13:E13"/>
    <mergeCell ref="B10:D10"/>
    <mergeCell ref="A11:B11"/>
  </mergeCells>
  <dataValidations count="1">
    <dataValidation type="textLength" operator="lessThanOrEqual" allowBlank="1" showInputMessage="1" showErrorMessage="1" promptTitle="Note:" prompt="Maximum 250 character limit allowed." sqref="A13 A18 A23">
      <formula1>250</formula1>
    </dataValidation>
  </dataValidations>
  <printOptions/>
  <pageMargins left="0.5" right="0.5" top="0.5" bottom="0.5" header="0.3" footer="0.3"/>
  <pageSetup horizontalDpi="600" verticalDpi="600" orientation="portrait" scale="95" r:id="rId1"/>
  <headerFooter>
    <oddFooter>&amp;L&amp;10FY19-FY20 5310 Call for Projects&amp;R&amp;10&amp;A</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46"/>
  <sheetViews>
    <sheetView showGridLines="0" zoomScalePageLayoutView="0" workbookViewId="0" topLeftCell="A1">
      <selection activeCell="A1" sqref="A1:F1"/>
    </sheetView>
  </sheetViews>
  <sheetFormatPr defaultColWidth="11.421875" defaultRowHeight="15"/>
  <cols>
    <col min="1" max="1" width="4.28125" style="17" customWidth="1"/>
    <col min="2" max="2" width="23.28125" style="17" customWidth="1"/>
    <col min="3" max="3" width="6.7109375" style="17" customWidth="1"/>
    <col min="4" max="4" width="41.28125" style="17" customWidth="1"/>
    <col min="5" max="5" width="9.421875" style="17" customWidth="1"/>
    <col min="6" max="6" width="10.421875" style="17" customWidth="1"/>
    <col min="7" max="182" width="11.421875" style="17" customWidth="1"/>
    <col min="183" max="183" width="6.8515625" style="17" customWidth="1"/>
    <col min="184" max="184" width="21.00390625" style="17" customWidth="1"/>
    <col min="185" max="185" width="5.28125" style="17" customWidth="1"/>
    <col min="186" max="186" width="5.00390625" style="17" customWidth="1"/>
    <col min="187" max="187" width="8.421875" style="17" customWidth="1"/>
    <col min="188" max="188" width="5.00390625" style="17" customWidth="1"/>
    <col min="189" max="189" width="18.140625" style="17" customWidth="1"/>
    <col min="190" max="190" width="20.28125" style="17" customWidth="1"/>
    <col min="191" max="191" width="7.7109375" style="17" customWidth="1"/>
    <col min="192" max="16384" width="11.421875" style="17" customWidth="1"/>
  </cols>
  <sheetData>
    <row r="1" spans="1:6" ht="19.5">
      <c r="A1" s="261" t="s">
        <v>281</v>
      </c>
      <c r="B1" s="309"/>
      <c r="C1" s="309"/>
      <c r="D1" s="309"/>
      <c r="E1" s="309"/>
      <c r="F1" s="310"/>
    </row>
    <row r="2" spans="1:6" ht="18">
      <c r="A2" s="264" t="s">
        <v>285</v>
      </c>
      <c r="B2" s="311"/>
      <c r="C2" s="311"/>
      <c r="D2" s="311"/>
      <c r="E2" s="311"/>
      <c r="F2" s="312"/>
    </row>
    <row r="3" spans="1:6" ht="19.5">
      <c r="A3" s="267" t="s">
        <v>299</v>
      </c>
      <c r="B3" s="313"/>
      <c r="C3" s="313"/>
      <c r="D3" s="313"/>
      <c r="E3" s="313"/>
      <c r="F3" s="314"/>
    </row>
    <row r="4" spans="1:6" ht="15.75">
      <c r="A4" s="53"/>
      <c r="B4" s="53"/>
      <c r="C4" s="53"/>
      <c r="D4" s="53"/>
      <c r="E4" s="53"/>
      <c r="F4" s="53"/>
    </row>
    <row r="5" spans="1:6" ht="18.75">
      <c r="A5" s="254" t="s">
        <v>379</v>
      </c>
      <c r="B5" s="255"/>
      <c r="C5" s="255"/>
      <c r="D5" s="255"/>
      <c r="E5" s="255"/>
      <c r="F5" s="256"/>
    </row>
    <row r="6" spans="1:6" s="52" customFormat="1" ht="15.75">
      <c r="A6" s="55"/>
      <c r="B6" s="55"/>
      <c r="C6" s="55"/>
      <c r="D6" s="55"/>
      <c r="E6" s="55"/>
      <c r="F6" s="55"/>
    </row>
    <row r="7" spans="1:6" s="52" customFormat="1" ht="15.75">
      <c r="A7" s="51" t="s">
        <v>122</v>
      </c>
      <c r="B7" s="49"/>
      <c r="C7" s="339"/>
      <c r="D7" s="339"/>
      <c r="E7" s="339"/>
      <c r="F7" s="50"/>
    </row>
    <row r="8" spans="4:6" s="52" customFormat="1" ht="15.75">
      <c r="D8" s="56"/>
      <c r="E8" s="57"/>
      <c r="F8" s="58"/>
    </row>
    <row r="9" spans="1:5" s="52" customFormat="1" ht="15.75">
      <c r="A9" s="64" t="s">
        <v>120</v>
      </c>
      <c r="B9" s="59"/>
      <c r="C9" s="60"/>
      <c r="D9" s="61"/>
      <c r="E9" s="54"/>
    </row>
    <row r="10" spans="1:6" s="65" customFormat="1" ht="15">
      <c r="A10" s="341" t="s">
        <v>129</v>
      </c>
      <c r="B10" s="341"/>
      <c r="C10" s="341"/>
      <c r="D10" s="341"/>
      <c r="E10" s="340"/>
      <c r="F10" s="340"/>
    </row>
    <row r="11" spans="1:6" s="65" customFormat="1" ht="15">
      <c r="A11" s="341"/>
      <c r="B11" s="341"/>
      <c r="C11" s="341"/>
      <c r="D11" s="341"/>
      <c r="E11" s="340"/>
      <c r="F11" s="340"/>
    </row>
    <row r="12" spans="1:6" s="65" customFormat="1" ht="15">
      <c r="A12" s="341" t="s">
        <v>157</v>
      </c>
      <c r="B12" s="341"/>
      <c r="C12" s="341"/>
      <c r="D12" s="341"/>
      <c r="E12" s="340"/>
      <c r="F12" s="340"/>
    </row>
    <row r="13" spans="1:6" s="65" customFormat="1" ht="15">
      <c r="A13" s="341"/>
      <c r="B13" s="341"/>
      <c r="C13" s="341"/>
      <c r="D13" s="341"/>
      <c r="E13" s="340"/>
      <c r="F13" s="340"/>
    </row>
    <row r="14" spans="1:6" s="65" customFormat="1" ht="15.75" customHeight="1">
      <c r="A14" s="351" t="s">
        <v>158</v>
      </c>
      <c r="B14" s="351"/>
      <c r="C14" s="351"/>
      <c r="D14" s="351"/>
      <c r="E14" s="351"/>
      <c r="F14" s="351"/>
    </row>
    <row r="15" spans="1:6" s="65" customFormat="1" ht="15">
      <c r="A15" s="343"/>
      <c r="B15" s="344"/>
      <c r="C15" s="344"/>
      <c r="D15" s="344"/>
      <c r="E15" s="344"/>
      <c r="F15" s="345"/>
    </row>
    <row r="16" spans="1:6" s="65" customFormat="1" ht="15">
      <c r="A16" s="346"/>
      <c r="B16" s="341"/>
      <c r="C16" s="341"/>
      <c r="D16" s="341"/>
      <c r="E16" s="341"/>
      <c r="F16" s="347"/>
    </row>
    <row r="17" spans="1:6" s="65" customFormat="1" ht="15">
      <c r="A17" s="346"/>
      <c r="B17" s="341"/>
      <c r="C17" s="341"/>
      <c r="D17" s="341"/>
      <c r="E17" s="341"/>
      <c r="F17" s="347"/>
    </row>
    <row r="18" spans="1:6" s="65" customFormat="1" ht="15">
      <c r="A18" s="346"/>
      <c r="B18" s="341"/>
      <c r="C18" s="341"/>
      <c r="D18" s="341"/>
      <c r="E18" s="341"/>
      <c r="F18" s="347"/>
    </row>
    <row r="19" spans="1:6" s="65" customFormat="1" ht="15">
      <c r="A19" s="348"/>
      <c r="B19" s="349"/>
      <c r="C19" s="349"/>
      <c r="D19" s="349"/>
      <c r="E19" s="349"/>
      <c r="F19" s="350"/>
    </row>
    <row r="20" spans="1:6" s="65" customFormat="1" ht="15">
      <c r="A20" s="70"/>
      <c r="B20" s="70"/>
      <c r="C20" s="70"/>
      <c r="D20" s="46"/>
      <c r="E20" s="46"/>
      <c r="F20" s="70"/>
    </row>
    <row r="21" spans="1:6" s="65" customFormat="1" ht="15">
      <c r="A21" s="341" t="s">
        <v>284</v>
      </c>
      <c r="B21" s="341"/>
      <c r="C21" s="341"/>
      <c r="D21" s="341"/>
      <c r="E21" s="342"/>
      <c r="F21" s="340"/>
    </row>
    <row r="22" spans="1:6" s="67" customFormat="1" ht="12.75" customHeight="1">
      <c r="A22" s="341"/>
      <c r="B22" s="341"/>
      <c r="C22" s="341"/>
      <c r="D22" s="341"/>
      <c r="E22" s="342"/>
      <c r="F22" s="340"/>
    </row>
    <row r="23" spans="1:6" s="67" customFormat="1" ht="17.25" customHeight="1">
      <c r="A23" s="341"/>
      <c r="B23" s="341"/>
      <c r="C23" s="341"/>
      <c r="D23" s="341"/>
      <c r="E23" s="342"/>
      <c r="F23" s="340"/>
    </row>
    <row r="24" spans="1:6" s="67" customFormat="1" ht="15">
      <c r="A24" s="352" t="s">
        <v>289</v>
      </c>
      <c r="B24" s="352"/>
      <c r="C24" s="352"/>
      <c r="D24" s="352"/>
      <c r="F24" s="69"/>
    </row>
    <row r="25" spans="1:6" s="65" customFormat="1" ht="15">
      <c r="A25" s="353" t="s">
        <v>130</v>
      </c>
      <c r="B25" s="353"/>
      <c r="C25" s="353"/>
      <c r="D25" s="353"/>
      <c r="E25" s="69"/>
      <c r="F25" s="66"/>
    </row>
    <row r="26" spans="1:6" s="65" customFormat="1" ht="15">
      <c r="A26" s="353" t="s">
        <v>131</v>
      </c>
      <c r="B26" s="353"/>
      <c r="C26" s="353"/>
      <c r="D26" s="353"/>
      <c r="E26" s="69"/>
      <c r="F26" s="69"/>
    </row>
    <row r="27" spans="1:6" s="65" customFormat="1" ht="35.25" customHeight="1">
      <c r="A27" s="353" t="s">
        <v>132</v>
      </c>
      <c r="B27" s="353"/>
      <c r="C27" s="353"/>
      <c r="D27" s="353"/>
      <c r="E27" s="66"/>
      <c r="F27" s="66"/>
    </row>
    <row r="28" spans="1:6" s="65" customFormat="1" ht="15">
      <c r="A28" s="353" t="s">
        <v>133</v>
      </c>
      <c r="B28" s="353"/>
      <c r="C28" s="353"/>
      <c r="D28" s="353"/>
      <c r="E28" s="69"/>
      <c r="F28" s="66"/>
    </row>
    <row r="29" spans="1:6" s="65" customFormat="1" ht="15" customHeight="1">
      <c r="A29" s="362" t="s">
        <v>276</v>
      </c>
      <c r="B29" s="362"/>
      <c r="C29" s="362"/>
      <c r="D29" s="362"/>
      <c r="E29" s="362"/>
      <c r="F29" s="362"/>
    </row>
    <row r="30" spans="1:6" s="65" customFormat="1" ht="15">
      <c r="A30" s="354"/>
      <c r="B30" s="355"/>
      <c r="C30" s="355"/>
      <c r="D30" s="355"/>
      <c r="E30" s="355"/>
      <c r="F30" s="356"/>
    </row>
    <row r="31" spans="1:6" s="65" customFormat="1" ht="16.5" customHeight="1">
      <c r="A31" s="357"/>
      <c r="B31" s="342"/>
      <c r="C31" s="342"/>
      <c r="D31" s="342"/>
      <c r="E31" s="342"/>
      <c r="F31" s="358"/>
    </row>
    <row r="32" spans="1:6" s="65" customFormat="1" ht="16.5" customHeight="1">
      <c r="A32" s="357"/>
      <c r="B32" s="342"/>
      <c r="C32" s="342"/>
      <c r="D32" s="342"/>
      <c r="E32" s="342"/>
      <c r="F32" s="358"/>
    </row>
    <row r="33" spans="1:6" s="65" customFormat="1" ht="15">
      <c r="A33" s="357"/>
      <c r="B33" s="342"/>
      <c r="C33" s="342"/>
      <c r="D33" s="342"/>
      <c r="E33" s="342"/>
      <c r="F33" s="358"/>
    </row>
    <row r="34" spans="1:6" s="65" customFormat="1" ht="15">
      <c r="A34" s="357"/>
      <c r="B34" s="342"/>
      <c r="C34" s="342"/>
      <c r="D34" s="342"/>
      <c r="E34" s="342"/>
      <c r="F34" s="358"/>
    </row>
    <row r="35" spans="1:6" s="65" customFormat="1" ht="15">
      <c r="A35" s="359"/>
      <c r="B35" s="360"/>
      <c r="C35" s="360"/>
      <c r="D35" s="360"/>
      <c r="E35" s="360"/>
      <c r="F35" s="361"/>
    </row>
    <row r="36" spans="1:6" s="65" customFormat="1" ht="15">
      <c r="A36" s="73"/>
      <c r="B36" s="73"/>
      <c r="C36" s="73"/>
      <c r="D36" s="46"/>
      <c r="E36" s="46"/>
      <c r="F36" s="66"/>
    </row>
    <row r="37" spans="1:6" s="65" customFormat="1" ht="35.25" customHeight="1">
      <c r="A37" s="341" t="s">
        <v>277</v>
      </c>
      <c r="B37" s="341"/>
      <c r="C37" s="341"/>
      <c r="D37" s="341"/>
      <c r="E37" s="69"/>
      <c r="F37" s="66"/>
    </row>
    <row r="38" spans="1:6" s="65" customFormat="1" ht="30.75" customHeight="1">
      <c r="A38" s="352" t="s">
        <v>278</v>
      </c>
      <c r="B38" s="352"/>
      <c r="C38" s="352"/>
      <c r="D38" s="352"/>
      <c r="E38" s="352"/>
      <c r="F38" s="352"/>
    </row>
    <row r="39" spans="1:6" s="65" customFormat="1" ht="15">
      <c r="A39" s="354"/>
      <c r="B39" s="355"/>
      <c r="C39" s="355"/>
      <c r="D39" s="355"/>
      <c r="E39" s="355"/>
      <c r="F39" s="356"/>
    </row>
    <row r="40" spans="1:6" s="65" customFormat="1" ht="16.5" customHeight="1">
      <c r="A40" s="357"/>
      <c r="B40" s="342"/>
      <c r="C40" s="342"/>
      <c r="D40" s="342"/>
      <c r="E40" s="342"/>
      <c r="F40" s="358"/>
    </row>
    <row r="41" spans="1:6" s="65" customFormat="1" ht="16.5" customHeight="1">
      <c r="A41" s="357"/>
      <c r="B41" s="342"/>
      <c r="C41" s="342"/>
      <c r="D41" s="342"/>
      <c r="E41" s="342"/>
      <c r="F41" s="358"/>
    </row>
    <row r="42" spans="1:6" s="65" customFormat="1" ht="15">
      <c r="A42" s="357"/>
      <c r="B42" s="342"/>
      <c r="C42" s="342"/>
      <c r="D42" s="342"/>
      <c r="E42" s="342"/>
      <c r="F42" s="358"/>
    </row>
    <row r="43" spans="1:6" s="65" customFormat="1" ht="15">
      <c r="A43" s="357"/>
      <c r="B43" s="342"/>
      <c r="C43" s="342"/>
      <c r="D43" s="342"/>
      <c r="E43" s="342"/>
      <c r="F43" s="358"/>
    </row>
    <row r="44" spans="1:6" s="65" customFormat="1" ht="15">
      <c r="A44" s="359"/>
      <c r="B44" s="360"/>
      <c r="C44" s="360"/>
      <c r="D44" s="360"/>
      <c r="E44" s="360"/>
      <c r="F44" s="361"/>
    </row>
    <row r="45" spans="4:6" s="65" customFormat="1" ht="15">
      <c r="D45" s="46"/>
      <c r="E45" s="46"/>
      <c r="F45" s="66"/>
    </row>
    <row r="46" spans="5:6" s="65" customFormat="1" ht="16.5" customHeight="1">
      <c r="E46" s="66"/>
      <c r="F46" s="66"/>
    </row>
  </sheetData>
  <sheetProtection/>
  <mergeCells count="26">
    <mergeCell ref="A24:D24"/>
    <mergeCell ref="A27:D27"/>
    <mergeCell ref="A39:F44"/>
    <mergeCell ref="A37:D37"/>
    <mergeCell ref="A28:D28"/>
    <mergeCell ref="A30:F35"/>
    <mergeCell ref="A38:F38"/>
    <mergeCell ref="A25:D25"/>
    <mergeCell ref="A26:D26"/>
    <mergeCell ref="A29:F29"/>
    <mergeCell ref="E21:E23"/>
    <mergeCell ref="F21:F23"/>
    <mergeCell ref="A15:F19"/>
    <mergeCell ref="A10:D11"/>
    <mergeCell ref="A21:D23"/>
    <mergeCell ref="A14:F14"/>
    <mergeCell ref="A1:F1"/>
    <mergeCell ref="A2:F2"/>
    <mergeCell ref="A3:F3"/>
    <mergeCell ref="A5:F5"/>
    <mergeCell ref="C7:E7"/>
    <mergeCell ref="E12:E13"/>
    <mergeCell ref="F12:F13"/>
    <mergeCell ref="A12:D13"/>
    <mergeCell ref="E10:E11"/>
    <mergeCell ref="F10:F11"/>
  </mergeCells>
  <dataValidations count="1">
    <dataValidation type="textLength" operator="lessThanOrEqual" allowBlank="1" showInputMessage="1" showErrorMessage="1" promptTitle="Note:" prompt="Maximum 250 character limit allowed." sqref="A15:F19 A30:F35 A39:F44">
      <formula1>250</formula1>
    </dataValidation>
  </dataValidations>
  <printOptions/>
  <pageMargins left="0.5" right="0.5" top="0.5" bottom="0.5" header="0.3" footer="0.3"/>
  <pageSetup fitToHeight="1" fitToWidth="1" horizontalDpi="600" verticalDpi="600" orientation="portrait" scale="98" r:id="rId2"/>
  <headerFooter>
    <oddFooter>&amp;L&amp;10FY19-FY20 5310 Call for Projects&amp;R&amp;A</oddFooter>
  </headerFooter>
  <legacyDrawing r:id="rId1"/>
</worksheet>
</file>

<file path=xl/worksheets/sheet8.xml><?xml version="1.0" encoding="utf-8"?>
<worksheet xmlns="http://schemas.openxmlformats.org/spreadsheetml/2006/main" xmlns:r="http://schemas.openxmlformats.org/officeDocument/2006/relationships">
  <dimension ref="A1:C16"/>
  <sheetViews>
    <sheetView showGridLines="0" zoomScalePageLayoutView="0" workbookViewId="0" topLeftCell="A1">
      <selection activeCell="A1" sqref="A1:C1"/>
    </sheetView>
  </sheetViews>
  <sheetFormatPr defaultColWidth="9.140625" defaultRowHeight="15"/>
  <cols>
    <col min="1" max="1" width="56.28125" style="0" customWidth="1"/>
    <col min="2" max="2" width="22.421875" style="0" customWidth="1"/>
    <col min="3" max="3" width="28.00390625" style="0" customWidth="1"/>
  </cols>
  <sheetData>
    <row r="1" spans="1:3" ht="19.5">
      <c r="A1" s="261" t="s">
        <v>281</v>
      </c>
      <c r="B1" s="309"/>
      <c r="C1" s="310"/>
    </row>
    <row r="2" spans="1:3" ht="19.5">
      <c r="A2" s="333" t="s">
        <v>12</v>
      </c>
      <c r="B2" s="334"/>
      <c r="C2" s="335"/>
    </row>
    <row r="3" spans="1:3" ht="19.5">
      <c r="A3" s="267" t="s">
        <v>299</v>
      </c>
      <c r="B3" s="313"/>
      <c r="C3" s="314"/>
    </row>
    <row r="4" spans="1:3" ht="18.75" customHeight="1">
      <c r="A4" s="2"/>
      <c r="B4" s="2"/>
      <c r="C4" s="2"/>
    </row>
    <row r="5" spans="1:3" ht="18.75">
      <c r="A5" s="254" t="s">
        <v>389</v>
      </c>
      <c r="B5" s="255"/>
      <c r="C5" s="256"/>
    </row>
    <row r="6" spans="1:3" s="94" customFormat="1" ht="18.75">
      <c r="A6" s="363" t="s">
        <v>393</v>
      </c>
      <c r="B6" s="363"/>
      <c r="C6" s="363"/>
    </row>
    <row r="7" spans="1:3" s="30" customFormat="1" ht="15.75">
      <c r="A7" s="92"/>
      <c r="B7" s="46"/>
      <c r="C7" s="46"/>
    </row>
    <row r="8" spans="1:3" ht="31.5">
      <c r="A8" s="102" t="s">
        <v>22</v>
      </c>
      <c r="B8" s="102" t="s">
        <v>17</v>
      </c>
      <c r="C8" s="103" t="s">
        <v>43</v>
      </c>
    </row>
    <row r="9" spans="1:3" ht="36.75" customHeight="1">
      <c r="A9" s="16" t="s">
        <v>411</v>
      </c>
      <c r="B9" s="177"/>
      <c r="C9" s="177"/>
    </row>
    <row r="10" spans="1:3" ht="36.75" customHeight="1">
      <c r="A10" s="16" t="s">
        <v>410</v>
      </c>
      <c r="B10" s="177"/>
      <c r="C10" s="177"/>
    </row>
    <row r="11" spans="1:3" ht="36.75" customHeight="1">
      <c r="A11" s="16" t="s">
        <v>412</v>
      </c>
      <c r="B11" s="177"/>
      <c r="C11" s="177"/>
    </row>
    <row r="12" spans="1:3" ht="36.75" customHeight="1">
      <c r="A12" s="16" t="s">
        <v>413</v>
      </c>
      <c r="B12" s="177"/>
      <c r="C12" s="177"/>
    </row>
    <row r="13" spans="1:3" ht="36.75" customHeight="1">
      <c r="A13" s="16" t="s">
        <v>414</v>
      </c>
      <c r="B13" s="177"/>
      <c r="C13" s="177"/>
    </row>
    <row r="14" spans="1:3" ht="36.75" customHeight="1">
      <c r="A14" s="16" t="s">
        <v>415</v>
      </c>
      <c r="B14" s="177"/>
      <c r="C14" s="177"/>
    </row>
    <row r="15" spans="1:3" ht="36.75" customHeight="1">
      <c r="A15" s="16" t="s">
        <v>416</v>
      </c>
      <c r="B15" s="177"/>
      <c r="C15" s="177"/>
    </row>
    <row r="16" spans="1:3" ht="36.75" customHeight="1">
      <c r="A16" s="16" t="s">
        <v>417</v>
      </c>
      <c r="B16" s="177"/>
      <c r="C16" s="177"/>
    </row>
    <row r="43" ht="15.75" customHeight="1"/>
    <row r="46" ht="25.5" customHeight="1"/>
    <row r="49" ht="26.25" customHeight="1"/>
    <row r="55" ht="33.75" customHeight="1"/>
    <row r="57" ht="33.75" customHeight="1"/>
  </sheetData>
  <sheetProtection/>
  <mergeCells count="5">
    <mergeCell ref="A1:C1"/>
    <mergeCell ref="A2:C2"/>
    <mergeCell ref="A3:C3"/>
    <mergeCell ref="A5:C5"/>
    <mergeCell ref="A6:C6"/>
  </mergeCells>
  <printOptions/>
  <pageMargins left="0.45" right="0.45" top="0.5" bottom="0.5" header="0.3" footer="0.3"/>
  <pageSetup horizontalDpi="600" verticalDpi="600" orientation="portrait" scale="89" r:id="rId1"/>
  <headerFooter>
    <oddFooter>&amp;L&amp;10FY19-FY20 5310 Call for Projects&amp;R&amp;10&amp;A</oddFooter>
  </headerFooter>
</worksheet>
</file>

<file path=xl/worksheets/sheet9.xml><?xml version="1.0" encoding="utf-8"?>
<worksheet xmlns="http://schemas.openxmlformats.org/spreadsheetml/2006/main" xmlns:r="http://schemas.openxmlformats.org/officeDocument/2006/relationships">
  <dimension ref="A1:G53"/>
  <sheetViews>
    <sheetView zoomScalePageLayoutView="0" workbookViewId="0" topLeftCell="A1">
      <selection activeCell="A1" sqref="A1:G1"/>
    </sheetView>
  </sheetViews>
  <sheetFormatPr defaultColWidth="9.140625" defaultRowHeight="15"/>
  <cols>
    <col min="1" max="1" width="28.28125" style="0" customWidth="1"/>
    <col min="2" max="3" width="13.28125" style="0" customWidth="1"/>
    <col min="4" max="4" width="5.57421875" style="0" bestFit="1" customWidth="1"/>
    <col min="5" max="5" width="13.28125" style="0" customWidth="1"/>
    <col min="6" max="6" width="6.57421875" style="0" bestFit="1" customWidth="1"/>
    <col min="7" max="7" width="25.7109375" style="0" customWidth="1"/>
  </cols>
  <sheetData>
    <row r="1" spans="1:7" s="63" customFormat="1" ht="19.5">
      <c r="A1" s="261" t="s">
        <v>281</v>
      </c>
      <c r="B1" s="262"/>
      <c r="C1" s="262"/>
      <c r="D1" s="262"/>
      <c r="E1" s="262"/>
      <c r="F1" s="262"/>
      <c r="G1" s="263"/>
    </row>
    <row r="2" spans="1:7" s="63" customFormat="1" ht="19.5">
      <c r="A2" s="333" t="s">
        <v>18</v>
      </c>
      <c r="B2" s="366"/>
      <c r="C2" s="366"/>
      <c r="D2" s="366"/>
      <c r="E2" s="366"/>
      <c r="F2" s="366"/>
      <c r="G2" s="367"/>
    </row>
    <row r="3" spans="1:7" s="63" customFormat="1" ht="19.5">
      <c r="A3" s="267" t="s">
        <v>299</v>
      </c>
      <c r="B3" s="268"/>
      <c r="C3" s="268"/>
      <c r="D3" s="268"/>
      <c r="E3" s="268"/>
      <c r="F3" s="268"/>
      <c r="G3" s="269"/>
    </row>
    <row r="4" s="63" customFormat="1" ht="9" customHeight="1"/>
    <row r="5" spans="1:7" s="63" customFormat="1" ht="18.75">
      <c r="A5" s="254" t="s">
        <v>439</v>
      </c>
      <c r="B5" s="255"/>
      <c r="C5" s="255"/>
      <c r="D5" s="255"/>
      <c r="E5" s="255"/>
      <c r="F5" s="255"/>
      <c r="G5" s="256"/>
    </row>
    <row r="6" s="17" customFormat="1" ht="9" customHeight="1"/>
    <row r="7" spans="1:7" s="63" customFormat="1" ht="19.5">
      <c r="A7" s="138" t="s">
        <v>319</v>
      </c>
      <c r="B7" s="139"/>
      <c r="C7" s="139"/>
      <c r="D7" s="139"/>
      <c r="E7" s="139"/>
      <c r="F7" s="139"/>
      <c r="G7" s="140"/>
    </row>
    <row r="8" spans="1:7" s="94" customFormat="1" ht="25.5">
      <c r="A8" s="120" t="s">
        <v>294</v>
      </c>
      <c r="B8" s="121" t="s">
        <v>198</v>
      </c>
      <c r="C8" s="120" t="s">
        <v>41</v>
      </c>
      <c r="D8" s="120" t="s">
        <v>295</v>
      </c>
      <c r="E8" s="120" t="s">
        <v>296</v>
      </c>
      <c r="F8" s="120" t="s">
        <v>297</v>
      </c>
      <c r="G8" s="120" t="s">
        <v>298</v>
      </c>
    </row>
    <row r="9" spans="1:7" s="94" customFormat="1" ht="15">
      <c r="A9" s="81"/>
      <c r="B9" s="122">
        <v>0</v>
      </c>
      <c r="C9" s="123">
        <f>B9*D9</f>
        <v>0</v>
      </c>
      <c r="D9" s="124">
        <v>0.8</v>
      </c>
      <c r="E9" s="123">
        <f>B9*F9</f>
        <v>0</v>
      </c>
      <c r="F9" s="124">
        <v>0.2</v>
      </c>
      <c r="G9" s="125"/>
    </row>
    <row r="10" spans="1:7" s="94" customFormat="1" ht="15">
      <c r="A10" s="81"/>
      <c r="B10" s="122">
        <v>0</v>
      </c>
      <c r="C10" s="123">
        <f>B10*D10</f>
        <v>0</v>
      </c>
      <c r="D10" s="124">
        <v>0.8</v>
      </c>
      <c r="E10" s="123">
        <f>B10*F10</f>
        <v>0</v>
      </c>
      <c r="F10" s="124">
        <v>0.2</v>
      </c>
      <c r="G10" s="81"/>
    </row>
    <row r="11" spans="1:7" s="94" customFormat="1" ht="15">
      <c r="A11" s="81"/>
      <c r="B11" s="122">
        <v>0</v>
      </c>
      <c r="C11" s="123">
        <f>B11*D11</f>
        <v>0</v>
      </c>
      <c r="D11" s="124">
        <v>0.8</v>
      </c>
      <c r="E11" s="123">
        <f>B11*F11</f>
        <v>0</v>
      </c>
      <c r="F11" s="124">
        <v>0.2</v>
      </c>
      <c r="G11" s="81"/>
    </row>
    <row r="12" spans="1:7" s="94" customFormat="1" ht="15.75" thickBot="1">
      <c r="A12" s="126" t="s">
        <v>320</v>
      </c>
      <c r="B12" s="127">
        <f>SUM(B9:B11)</f>
        <v>0</v>
      </c>
      <c r="C12" s="127">
        <f>SUM(C9:C11)</f>
        <v>0</v>
      </c>
      <c r="D12" s="128"/>
      <c r="E12" s="127">
        <f>SUM(E9:E11)</f>
        <v>0</v>
      </c>
      <c r="F12" s="128"/>
      <c r="G12" s="129"/>
    </row>
    <row r="13" spans="1:7" s="17" customFormat="1" ht="40.5" customHeight="1" thickTop="1">
      <c r="A13" s="364" t="s">
        <v>328</v>
      </c>
      <c r="B13" s="365"/>
      <c r="C13" s="365"/>
      <c r="D13" s="365"/>
      <c r="E13" s="365"/>
      <c r="F13" s="365"/>
      <c r="G13" s="365"/>
    </row>
    <row r="14" s="17" customFormat="1" ht="10.5" customHeight="1"/>
    <row r="15" spans="1:7" s="63" customFormat="1" ht="19.5">
      <c r="A15" s="138" t="s">
        <v>454</v>
      </c>
      <c r="B15" s="139"/>
      <c r="C15" s="139"/>
      <c r="D15" s="139"/>
      <c r="E15" s="139"/>
      <c r="F15" s="139"/>
      <c r="G15" s="140"/>
    </row>
    <row r="16" spans="1:7" ht="25.5">
      <c r="A16" s="120" t="s">
        <v>294</v>
      </c>
      <c r="B16" s="121" t="s">
        <v>198</v>
      </c>
      <c r="C16" s="120" t="s">
        <v>41</v>
      </c>
      <c r="D16" s="120" t="s">
        <v>295</v>
      </c>
      <c r="E16" s="120" t="s">
        <v>296</v>
      </c>
      <c r="F16" s="120" t="s">
        <v>297</v>
      </c>
      <c r="G16" s="120" t="s">
        <v>298</v>
      </c>
    </row>
    <row r="17" spans="1:7" ht="15">
      <c r="A17" s="81"/>
      <c r="B17" s="122">
        <v>0</v>
      </c>
      <c r="C17" s="123">
        <f>B17*D17</f>
        <v>0</v>
      </c>
      <c r="D17" s="124">
        <v>0.8</v>
      </c>
      <c r="E17" s="123">
        <f>B17*F17</f>
        <v>0</v>
      </c>
      <c r="F17" s="124">
        <v>0.2</v>
      </c>
      <c r="G17" s="125"/>
    </row>
    <row r="18" spans="1:7" ht="15">
      <c r="A18" s="81"/>
      <c r="B18" s="122">
        <v>0</v>
      </c>
      <c r="C18" s="123">
        <f aca="true" t="shared" si="0" ref="C18:C27">B18*D18</f>
        <v>0</v>
      </c>
      <c r="D18" s="124">
        <v>0.8</v>
      </c>
      <c r="E18" s="123">
        <f aca="true" t="shared" si="1" ref="E18:E27">B18*F18</f>
        <v>0</v>
      </c>
      <c r="F18" s="124">
        <v>0.2</v>
      </c>
      <c r="G18" s="81"/>
    </row>
    <row r="19" spans="1:7" ht="15">
      <c r="A19" s="81"/>
      <c r="B19" s="122">
        <v>0</v>
      </c>
      <c r="C19" s="123">
        <f t="shared" si="0"/>
        <v>0</v>
      </c>
      <c r="D19" s="124">
        <v>0.8</v>
      </c>
      <c r="E19" s="123">
        <f t="shared" si="1"/>
        <v>0</v>
      </c>
      <c r="F19" s="124">
        <v>0.2</v>
      </c>
      <c r="G19" s="81"/>
    </row>
    <row r="20" spans="1:7" ht="15">
      <c r="A20" s="81"/>
      <c r="B20" s="122">
        <v>0</v>
      </c>
      <c r="C20" s="123">
        <f t="shared" si="0"/>
        <v>0</v>
      </c>
      <c r="D20" s="124">
        <v>0.8</v>
      </c>
      <c r="E20" s="123">
        <f t="shared" si="1"/>
        <v>0</v>
      </c>
      <c r="F20" s="124">
        <v>0.2</v>
      </c>
      <c r="G20" s="81"/>
    </row>
    <row r="21" spans="1:7" ht="15">
      <c r="A21" s="81"/>
      <c r="B21" s="122">
        <v>0</v>
      </c>
      <c r="C21" s="123">
        <f t="shared" si="0"/>
        <v>0</v>
      </c>
      <c r="D21" s="124">
        <v>0.8</v>
      </c>
      <c r="E21" s="123">
        <f t="shared" si="1"/>
        <v>0</v>
      </c>
      <c r="F21" s="124">
        <v>0.2</v>
      </c>
      <c r="G21" s="81"/>
    </row>
    <row r="22" spans="1:7" ht="15">
      <c r="A22" s="81"/>
      <c r="B22" s="122">
        <v>0</v>
      </c>
      <c r="C22" s="123">
        <f t="shared" si="0"/>
        <v>0</v>
      </c>
      <c r="D22" s="124">
        <v>0.8</v>
      </c>
      <c r="E22" s="123">
        <f t="shared" si="1"/>
        <v>0</v>
      </c>
      <c r="F22" s="124">
        <v>0.2</v>
      </c>
      <c r="G22" s="81"/>
    </row>
    <row r="23" spans="1:7" ht="15">
      <c r="A23" s="81"/>
      <c r="B23" s="122">
        <v>0</v>
      </c>
      <c r="C23" s="123">
        <f t="shared" si="0"/>
        <v>0</v>
      </c>
      <c r="D23" s="124">
        <v>0.8</v>
      </c>
      <c r="E23" s="123">
        <f t="shared" si="1"/>
        <v>0</v>
      </c>
      <c r="F23" s="124">
        <v>0.2</v>
      </c>
      <c r="G23" s="81"/>
    </row>
    <row r="24" spans="1:7" ht="15">
      <c r="A24" s="81"/>
      <c r="B24" s="122">
        <v>0</v>
      </c>
      <c r="C24" s="123">
        <f t="shared" si="0"/>
        <v>0</v>
      </c>
      <c r="D24" s="124">
        <v>0.8</v>
      </c>
      <c r="E24" s="123">
        <f t="shared" si="1"/>
        <v>0</v>
      </c>
      <c r="F24" s="124">
        <v>0.2</v>
      </c>
      <c r="G24" s="81"/>
    </row>
    <row r="25" spans="1:7" ht="15">
      <c r="A25" s="81"/>
      <c r="B25" s="122">
        <v>0</v>
      </c>
      <c r="C25" s="123">
        <f t="shared" si="0"/>
        <v>0</v>
      </c>
      <c r="D25" s="124">
        <v>0.8</v>
      </c>
      <c r="E25" s="123">
        <f t="shared" si="1"/>
        <v>0</v>
      </c>
      <c r="F25" s="124">
        <v>0.2</v>
      </c>
      <c r="G25" s="81"/>
    </row>
    <row r="26" spans="1:7" ht="15">
      <c r="A26" s="81"/>
      <c r="B26" s="122">
        <v>0</v>
      </c>
      <c r="C26" s="123">
        <f t="shared" si="0"/>
        <v>0</v>
      </c>
      <c r="D26" s="124">
        <v>0.8</v>
      </c>
      <c r="E26" s="123">
        <f t="shared" si="1"/>
        <v>0</v>
      </c>
      <c r="F26" s="124">
        <v>0.2</v>
      </c>
      <c r="G26" s="81"/>
    </row>
    <row r="27" spans="1:7" ht="15">
      <c r="A27" s="81"/>
      <c r="B27" s="122">
        <v>0</v>
      </c>
      <c r="C27" s="123">
        <f t="shared" si="0"/>
        <v>0</v>
      </c>
      <c r="D27" s="124">
        <v>0.8</v>
      </c>
      <c r="E27" s="123">
        <f t="shared" si="1"/>
        <v>0</v>
      </c>
      <c r="F27" s="124">
        <v>0.2</v>
      </c>
      <c r="G27" s="81"/>
    </row>
    <row r="28" spans="1:7" ht="15.75" thickBot="1">
      <c r="A28" s="126" t="s">
        <v>321</v>
      </c>
      <c r="B28" s="127">
        <f>SUM(B17:B27)</f>
        <v>0</v>
      </c>
      <c r="C28" s="127">
        <f>SUM(C17:C27)</f>
        <v>0</v>
      </c>
      <c r="D28" s="128"/>
      <c r="E28" s="127">
        <f>SUM(E17:E27)</f>
        <v>0</v>
      </c>
      <c r="F28" s="128"/>
      <c r="G28" s="129"/>
    </row>
    <row r="29" spans="1:7" s="94" customFormat="1" ht="10.5" customHeight="1" thickTop="1">
      <c r="A29" s="133"/>
      <c r="B29" s="134"/>
      <c r="C29" s="134"/>
      <c r="D29" s="135"/>
      <c r="E29" s="134"/>
      <c r="F29" s="135"/>
      <c r="G29" s="136"/>
    </row>
    <row r="30" spans="1:7" s="63" customFormat="1" ht="19.5">
      <c r="A30" s="138" t="s">
        <v>162</v>
      </c>
      <c r="B30" s="139"/>
      <c r="C30" s="139"/>
      <c r="D30" s="139"/>
      <c r="E30" s="139"/>
      <c r="F30" s="139"/>
      <c r="G30" s="140"/>
    </row>
    <row r="31" spans="1:7" s="94" customFormat="1" ht="25.5">
      <c r="A31" s="120" t="s">
        <v>294</v>
      </c>
      <c r="B31" s="121" t="s">
        <v>198</v>
      </c>
      <c r="C31" s="120" t="s">
        <v>41</v>
      </c>
      <c r="D31" s="120" t="s">
        <v>295</v>
      </c>
      <c r="E31" s="120" t="s">
        <v>296</v>
      </c>
      <c r="F31" s="120" t="s">
        <v>297</v>
      </c>
      <c r="G31" s="120" t="s">
        <v>298</v>
      </c>
    </row>
    <row r="32" spans="1:7" s="94" customFormat="1" ht="15">
      <c r="A32" s="81"/>
      <c r="B32" s="122">
        <v>0</v>
      </c>
      <c r="C32" s="123">
        <f aca="true" t="shared" si="2" ref="C32:C37">B32*D32</f>
        <v>0</v>
      </c>
      <c r="D32" s="124">
        <v>0.8</v>
      </c>
      <c r="E32" s="123">
        <f aca="true" t="shared" si="3" ref="E32:E37">B32*F32</f>
        <v>0</v>
      </c>
      <c r="F32" s="124">
        <v>0.2</v>
      </c>
      <c r="G32" s="125"/>
    </row>
    <row r="33" spans="1:7" s="94" customFormat="1" ht="15">
      <c r="A33" s="81"/>
      <c r="B33" s="122">
        <v>0</v>
      </c>
      <c r="C33" s="123">
        <f t="shared" si="2"/>
        <v>0</v>
      </c>
      <c r="D33" s="124">
        <v>0.8</v>
      </c>
      <c r="E33" s="123">
        <f t="shared" si="3"/>
        <v>0</v>
      </c>
      <c r="F33" s="124">
        <v>0.2</v>
      </c>
      <c r="G33" s="81"/>
    </row>
    <row r="34" spans="1:7" s="94" customFormat="1" ht="15">
      <c r="A34" s="81"/>
      <c r="B34" s="122">
        <v>0</v>
      </c>
      <c r="C34" s="123">
        <f t="shared" si="2"/>
        <v>0</v>
      </c>
      <c r="D34" s="124">
        <v>0.8</v>
      </c>
      <c r="E34" s="123">
        <f t="shared" si="3"/>
        <v>0</v>
      </c>
      <c r="F34" s="124">
        <v>0.2</v>
      </c>
      <c r="G34" s="81"/>
    </row>
    <row r="35" spans="1:7" s="94" customFormat="1" ht="15">
      <c r="A35" s="81"/>
      <c r="B35" s="122">
        <v>0</v>
      </c>
      <c r="C35" s="123">
        <f t="shared" si="2"/>
        <v>0</v>
      </c>
      <c r="D35" s="124">
        <v>0.8</v>
      </c>
      <c r="E35" s="123">
        <f t="shared" si="3"/>
        <v>0</v>
      </c>
      <c r="F35" s="124">
        <v>0.2</v>
      </c>
      <c r="G35" s="81"/>
    </row>
    <row r="36" spans="1:7" s="94" customFormat="1" ht="15">
      <c r="A36" s="81"/>
      <c r="B36" s="122">
        <v>0</v>
      </c>
      <c r="C36" s="123">
        <f t="shared" si="2"/>
        <v>0</v>
      </c>
      <c r="D36" s="124">
        <v>0.8</v>
      </c>
      <c r="E36" s="123">
        <f t="shared" si="3"/>
        <v>0</v>
      </c>
      <c r="F36" s="124">
        <v>0.2</v>
      </c>
      <c r="G36" s="81"/>
    </row>
    <row r="37" spans="1:7" s="94" customFormat="1" ht="15">
      <c r="A37" s="81"/>
      <c r="B37" s="122">
        <v>0</v>
      </c>
      <c r="C37" s="123">
        <f t="shared" si="2"/>
        <v>0</v>
      </c>
      <c r="D37" s="124">
        <v>0.8</v>
      </c>
      <c r="E37" s="123">
        <f t="shared" si="3"/>
        <v>0</v>
      </c>
      <c r="F37" s="124">
        <v>0.2</v>
      </c>
      <c r="G37" s="81"/>
    </row>
    <row r="38" spans="1:7" s="94" customFormat="1" ht="15.75" thickBot="1">
      <c r="A38" s="126" t="s">
        <v>316</v>
      </c>
      <c r="B38" s="127">
        <f>SUM(B32:B37)</f>
        <v>0</v>
      </c>
      <c r="C38" s="127">
        <f>SUM(C32:C37)</f>
        <v>0</v>
      </c>
      <c r="D38" s="128"/>
      <c r="E38" s="127">
        <f>SUM(E32:E37)</f>
        <v>0</v>
      </c>
      <c r="F38" s="128"/>
      <c r="G38" s="129"/>
    </row>
    <row r="39" spans="1:7" ht="10.5" customHeight="1" thickTop="1">
      <c r="A39" s="17"/>
      <c r="B39" s="130"/>
      <c r="C39" s="130"/>
      <c r="D39" s="130"/>
      <c r="E39" s="130"/>
      <c r="F39" s="130"/>
      <c r="G39" s="17"/>
    </row>
    <row r="40" spans="1:7" s="63" customFormat="1" ht="19.5">
      <c r="A40" s="138" t="s">
        <v>318</v>
      </c>
      <c r="B40" s="139"/>
      <c r="C40" s="139"/>
      <c r="D40" s="139"/>
      <c r="E40" s="139"/>
      <c r="F40" s="139"/>
      <c r="G40" s="140"/>
    </row>
    <row r="41" spans="1:7" ht="25.5">
      <c r="A41" s="120" t="s">
        <v>294</v>
      </c>
      <c r="B41" s="121" t="s">
        <v>198</v>
      </c>
      <c r="C41" s="120" t="s">
        <v>41</v>
      </c>
      <c r="D41" s="120" t="s">
        <v>295</v>
      </c>
      <c r="E41" s="120" t="s">
        <v>296</v>
      </c>
      <c r="F41" s="120" t="s">
        <v>297</v>
      </c>
      <c r="G41" s="120" t="s">
        <v>298</v>
      </c>
    </row>
    <row r="42" spans="1:7" ht="15">
      <c r="A42" s="132"/>
      <c r="B42" s="122">
        <v>0</v>
      </c>
      <c r="C42" s="123">
        <f>B42*D42</f>
        <v>0</v>
      </c>
      <c r="D42" s="124">
        <v>0.5</v>
      </c>
      <c r="E42" s="123">
        <f>B42*F42</f>
        <v>0</v>
      </c>
      <c r="F42" s="124">
        <v>0.5</v>
      </c>
      <c r="G42" s="125"/>
    </row>
    <row r="43" spans="1:7" ht="15">
      <c r="A43" s="81"/>
      <c r="B43" s="122">
        <v>0</v>
      </c>
      <c r="C43" s="123">
        <f aca="true" t="shared" si="4" ref="C43:C48">B43*D43</f>
        <v>0</v>
      </c>
      <c r="D43" s="124">
        <v>0.5</v>
      </c>
      <c r="E43" s="123">
        <f aca="true" t="shared" si="5" ref="E43:E48">B43*F43</f>
        <v>0</v>
      </c>
      <c r="F43" s="124">
        <v>0.5</v>
      </c>
      <c r="G43" s="81"/>
    </row>
    <row r="44" spans="1:7" ht="15">
      <c r="A44" s="81"/>
      <c r="B44" s="122">
        <v>0</v>
      </c>
      <c r="C44" s="123">
        <f t="shared" si="4"/>
        <v>0</v>
      </c>
      <c r="D44" s="124">
        <v>0.5</v>
      </c>
      <c r="E44" s="123">
        <f t="shared" si="5"/>
        <v>0</v>
      </c>
      <c r="F44" s="124">
        <v>0.5</v>
      </c>
      <c r="G44" s="81"/>
    </row>
    <row r="45" spans="1:7" ht="15">
      <c r="A45" s="81"/>
      <c r="B45" s="122">
        <v>0</v>
      </c>
      <c r="C45" s="123">
        <f t="shared" si="4"/>
        <v>0</v>
      </c>
      <c r="D45" s="124">
        <v>0.5</v>
      </c>
      <c r="E45" s="123">
        <f t="shared" si="5"/>
        <v>0</v>
      </c>
      <c r="F45" s="124">
        <v>0.5</v>
      </c>
      <c r="G45" s="81"/>
    </row>
    <row r="46" spans="1:7" ht="15">
      <c r="A46" s="81"/>
      <c r="B46" s="122">
        <v>0</v>
      </c>
      <c r="C46" s="123">
        <f t="shared" si="4"/>
        <v>0</v>
      </c>
      <c r="D46" s="124">
        <v>0.5</v>
      </c>
      <c r="E46" s="123">
        <f t="shared" si="5"/>
        <v>0</v>
      </c>
      <c r="F46" s="124">
        <v>0.5</v>
      </c>
      <c r="G46" s="81"/>
    </row>
    <row r="47" spans="1:7" ht="15">
      <c r="A47" s="81"/>
      <c r="B47" s="122">
        <v>0</v>
      </c>
      <c r="C47" s="123">
        <f t="shared" si="4"/>
        <v>0</v>
      </c>
      <c r="D47" s="124">
        <v>0.5</v>
      </c>
      <c r="E47" s="123">
        <f t="shared" si="5"/>
        <v>0</v>
      </c>
      <c r="F47" s="124">
        <v>0.5</v>
      </c>
      <c r="G47" s="81"/>
    </row>
    <row r="48" spans="1:7" ht="15">
      <c r="A48" s="81"/>
      <c r="B48" s="122">
        <v>0</v>
      </c>
      <c r="C48" s="123">
        <f t="shared" si="4"/>
        <v>0</v>
      </c>
      <c r="D48" s="124">
        <v>0.5</v>
      </c>
      <c r="E48" s="123">
        <f t="shared" si="5"/>
        <v>0</v>
      </c>
      <c r="F48" s="124">
        <v>0.5</v>
      </c>
      <c r="G48" s="81"/>
    </row>
    <row r="49" spans="1:7" ht="15.75" thickBot="1">
      <c r="A49" s="126" t="s">
        <v>317</v>
      </c>
      <c r="B49" s="127">
        <f>SUM(B42:B48)</f>
        <v>0</v>
      </c>
      <c r="C49" s="127">
        <f>SUM(C42:C48)</f>
        <v>0</v>
      </c>
      <c r="D49" s="128"/>
      <c r="E49" s="127">
        <f>SUM(E42:E48)</f>
        <v>0</v>
      </c>
      <c r="F49" s="128"/>
      <c r="G49" s="129"/>
    </row>
    <row r="50" spans="1:7" ht="10.5" customHeight="1" thickTop="1">
      <c r="A50" s="17"/>
      <c r="B50" s="17"/>
      <c r="C50" s="17"/>
      <c r="D50" s="17"/>
      <c r="E50" s="17"/>
      <c r="F50" s="17"/>
      <c r="G50" s="17"/>
    </row>
    <row r="51" spans="1:7" ht="19.5" thickBot="1">
      <c r="A51" s="141" t="s">
        <v>327</v>
      </c>
      <c r="B51" s="142">
        <f>B28+B38+B49+B12</f>
        <v>0</v>
      </c>
      <c r="C51" s="142">
        <f>C28+C38+C49+C12</f>
        <v>0</v>
      </c>
      <c r="D51" s="141"/>
      <c r="E51" s="142">
        <f>E28+E38+E49+E12</f>
        <v>0</v>
      </c>
      <c r="F51" s="141"/>
      <c r="G51" s="141"/>
    </row>
    <row r="52" spans="1:7" ht="15.75" thickTop="1">
      <c r="A52" s="17"/>
      <c r="B52" s="17"/>
      <c r="C52" s="17"/>
      <c r="D52" s="17"/>
      <c r="E52" s="17"/>
      <c r="F52" s="17"/>
      <c r="G52" s="17"/>
    </row>
    <row r="53" spans="1:7" ht="15">
      <c r="A53" s="17"/>
      <c r="B53" s="17"/>
      <c r="C53" s="17"/>
      <c r="D53" s="17"/>
      <c r="E53" s="17"/>
      <c r="F53" s="17"/>
      <c r="G53" s="17"/>
    </row>
  </sheetData>
  <sheetProtection/>
  <mergeCells count="5">
    <mergeCell ref="A5:G5"/>
    <mergeCell ref="A13:G13"/>
    <mergeCell ref="A1:G1"/>
    <mergeCell ref="A2:G2"/>
    <mergeCell ref="A3:G3"/>
  </mergeCells>
  <printOptions/>
  <pageMargins left="0.5" right="0.5" top="0.5" bottom="0.5" header="0.3" footer="0.3"/>
  <pageSetup horizontalDpi="600" verticalDpi="600" orientation="portrait" scale="87" r:id="rId1"/>
  <headerFooter>
    <oddFooter>&amp;LFY19-FY20 5310 Call for Projects&amp;R&amp;A</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VIA Metropolitan Transit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Lina Smith</dc:creator>
  <cp:keywords/>
  <dc:description/>
  <cp:lastModifiedBy>Smith, Lina</cp:lastModifiedBy>
  <cp:lastPrinted>2019-09-17T17:10:12Z</cp:lastPrinted>
  <dcterms:created xsi:type="dcterms:W3CDTF">2013-07-15T16:04:40Z</dcterms:created>
  <dcterms:modified xsi:type="dcterms:W3CDTF">2019-10-03T14:36:53Z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